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280" activeTab="0"/>
  </bookViews>
  <sheets>
    <sheet name="Results" sheetId="1" r:id="rId1"/>
    <sheet name="Team Results" sheetId="2" r:id="rId2"/>
    <sheet name="Cumm Men" sheetId="3" r:id="rId3"/>
    <sheet name="Cumm Women" sheetId="4" r:id="rId4"/>
    <sheet name="GT_Custom" sheetId="5" state="hidden" r:id="rId5"/>
  </sheets>
  <definedNames>
    <definedName name="CatAbrevCol">#REF!</definedName>
    <definedName name="CatAbrevCol2">#REF!</definedName>
    <definedName name="CatAbrevCol3">#REF!</definedName>
    <definedName name="CatAbrevCol4">#REF!</definedName>
    <definedName name="CatQualRunnersCol">#REF!</definedName>
    <definedName name="CatRatingCol">#REF!</definedName>
    <definedName name="CatSexCol">#REF!</definedName>
    <definedName name="CatTeamScore">#REF!</definedName>
    <definedName name="ClubsList">#REF!</definedName>
    <definedName name="CumMenClubCol">'Cumm Men'!$C$4</definedName>
    <definedName name="CumMenNamecol">'Cumm Men'!$B$4</definedName>
    <definedName name="CumMenPositionCol">'Cumm Men'!$A$4</definedName>
    <definedName name="CumWomenClubCol">'Cumm Women'!$C$4</definedName>
    <definedName name="CumWomenNamecol">'Cumm Women'!$B$4</definedName>
    <definedName name="CumWomenPositionCol">'Cumm Women'!$A$4</definedName>
    <definedName name="Female">#REF!</definedName>
    <definedName name="FemaleCategoryCount">#REF!</definedName>
    <definedName name="FirstRaceNamesHeader">#REF!</definedName>
    <definedName name="FormulaTotalMen">'Cumm Men'!$J$1</definedName>
    <definedName name="FormulaTotalWomen">'Cumm Women'!$J$1</definedName>
    <definedName name="InputFinPosition">#REF!</definedName>
    <definedName name="InputRunnerNo">#REF!</definedName>
    <definedName name="InputTime">#REF!</definedName>
    <definedName name="Male">#REF!</definedName>
    <definedName name="MalecategoryCount">#REF!</definedName>
    <definedName name="Men40">'Cumm Men'!$A$80:$J$136</definedName>
    <definedName name="Men50">'Cumm Men'!$A$138:$J$175</definedName>
    <definedName name="Men60">'Cumm Men'!$A$177:$J$191</definedName>
    <definedName name="Men65">'Cumm Men'!$A$193:$J$201</definedName>
    <definedName name="MenR1Col">'Cumm Men'!$D$4</definedName>
    <definedName name="MenR2Col">'Cumm Men'!$E$4</definedName>
    <definedName name="MenR3Col">'Cumm Men'!$F$4</definedName>
    <definedName name="MenR4Col">'Cumm Men'!$G$4</definedName>
    <definedName name="MenR5Col">'Cumm Men'!$H$4</definedName>
    <definedName name="MenR6Col">'Cumm Men'!$I$4</definedName>
    <definedName name="MenTotalCol">'Cumm Men'!$J$4</definedName>
    <definedName name="NoMatchMenHeader">#REF!</definedName>
    <definedName name="NonScorerAbrev">#REF!</definedName>
    <definedName name="NonScoringJunior">#REF!</definedName>
    <definedName name="NoOfRaces">'Results'!$E$3</definedName>
    <definedName name="PointsForFirstRunner">#REF!</definedName>
    <definedName name="RaceNo">'Results'!$C$3</definedName>
    <definedName name="ResultsHeadCategory">'Results'!$F$12</definedName>
    <definedName name="ResultsHeadClub">'Results'!$E$12</definedName>
    <definedName name="ResultsHeadName">'Results'!$C$12</definedName>
    <definedName name="ResultsHeadNotes">'Results'!$J$12</definedName>
    <definedName name="ResultsHeadNumber">'Results'!$A$12</definedName>
    <definedName name="ResultsHeadPoints">'Results'!$G$12</definedName>
    <definedName name="ResultsHeadPosition">'Results'!$B$12</definedName>
    <definedName name="ResultsHeadTeamCategory">'Results'!$H$12</definedName>
    <definedName name="ResultsHeadTeamPoints">'Results'!$I$12</definedName>
    <definedName name="ResultsHeadTime">'Results'!$D$12</definedName>
    <definedName name="ReverseName">#REF!</definedName>
    <definedName name="SeniorMen">'Cumm Men'!$A$5:$J$78</definedName>
    <definedName name="SeniorWomen">'Cumm Women'!$A$5:$J$29</definedName>
    <definedName name="SequenceCheckPost">'Results'!$C$7</definedName>
    <definedName name="TagCat">#REF!</definedName>
    <definedName name="TagClub">#REF!</definedName>
    <definedName name="TagDob">#REF!</definedName>
    <definedName name="TagName">#REF!</definedName>
    <definedName name="TagNumber">#REF!</definedName>
    <definedName name="TeamResultFinalPositionRow">'Team Results'!$A$33</definedName>
    <definedName name="TeamResultFinalTotalRow">'Team Results'!$A$32</definedName>
    <definedName name="TeamResultPositionRow">'Team Results'!$A$23</definedName>
    <definedName name="TeamResultPrevPositionRow">'Team Results'!$A$31</definedName>
    <definedName name="TeamResultsClubs">'Team Results'!$B$1:$L$1</definedName>
    <definedName name="TeamResultsFigs">'Team Results'!$B$5:$L$20</definedName>
    <definedName name="TeamResultsFigs2">'Team Results'!$B$25:$L$29</definedName>
    <definedName name="TeamResultsHeaderRow">'Team Results'!$A$4</definedName>
    <definedName name="TeamResultsTotalRow">'Team Results'!$A$21</definedName>
    <definedName name="Women35">'Cumm Women'!$A$31:$J$59</definedName>
    <definedName name="Women45">'Cumm Women'!$A$61:$J$88</definedName>
    <definedName name="Women55">'Cumm Women'!$A$90:$J$101</definedName>
    <definedName name="Women60">'Cumm Women'!$A$103:$J$107</definedName>
    <definedName name="WomenR1Col">'Cumm Women'!$D$4</definedName>
    <definedName name="WomenR2Col">'Cumm Women'!$E$4</definedName>
    <definedName name="WomenR3Col">'Cumm Women'!$F$4</definedName>
    <definedName name="WomenR4Col">'Cumm Women'!$G$4</definedName>
    <definedName name="WomenR5Col">'Cumm Women'!$H$4</definedName>
    <definedName name="WomenR6Col">'Cumm Women'!$I$4</definedName>
    <definedName name="WomenTotalCol">'Cumm Women'!$J$4</definedName>
  </definedNames>
  <calcPr fullCalcOnLoad="1"/>
</workbook>
</file>

<file path=xl/sharedStrings.xml><?xml version="1.0" encoding="utf-8"?>
<sst xmlns="http://schemas.openxmlformats.org/spreadsheetml/2006/main" count="1140" uniqueCount="376">
  <si>
    <t>TOM PRITCHARD</t>
  </si>
  <si>
    <t>STUART STONEHAM</t>
  </si>
  <si>
    <t>DANIEL CARR</t>
  </si>
  <si>
    <t>NICK AYERES</t>
  </si>
  <si>
    <t>JASON JOHNSON</t>
  </si>
  <si>
    <t>DEAN SKELTON</t>
  </si>
  <si>
    <t>MAX KENNA</t>
  </si>
  <si>
    <t>ROBERT HORSFAL-TURNER</t>
  </si>
  <si>
    <t>GODFREY GRAY</t>
  </si>
  <si>
    <t>SIMON MILLARD</t>
  </si>
  <si>
    <t>OSCAR ROGERS</t>
  </si>
  <si>
    <t>JASON MANNING</t>
  </si>
  <si>
    <t>JAY HARRIS</t>
  </si>
  <si>
    <t>KEITH STOKES</t>
  </si>
  <si>
    <t>PAUL SYMES</t>
  </si>
  <si>
    <t>MICHAEL HEATHWOOD</t>
  </si>
  <si>
    <t>JONATHAN BRITTEN</t>
  </si>
  <si>
    <t>ROBERT JAMES</t>
  </si>
  <si>
    <t>PAUL RIDGEN</t>
  </si>
  <si>
    <t>NEIL GOWER</t>
  </si>
  <si>
    <t>STEPHEN DELEA</t>
  </si>
  <si>
    <t>IAN BEENHAM</t>
  </si>
  <si>
    <t>DAVID STRACHAN</t>
  </si>
  <si>
    <t>KEITH BOSSOM</t>
  </si>
  <si>
    <t>PAUL ECCLES</t>
  </si>
  <si>
    <t>GARY JUDGES</t>
  </si>
  <si>
    <t>ADRIAN GIBBARD</t>
  </si>
  <si>
    <t>STEVE McNEALY</t>
  </si>
  <si>
    <t>DON CURRIE</t>
  </si>
  <si>
    <t>DAVE COULSON</t>
  </si>
  <si>
    <t>CHRIS SHEPHERD</t>
  </si>
  <si>
    <t>MICHAEL MARTIN</t>
  </si>
  <si>
    <t>WILLIAM DARBY</t>
  </si>
  <si>
    <t>MIKE OVENS</t>
  </si>
  <si>
    <t>MATTHEW SEABROOK</t>
  </si>
  <si>
    <t>RICHARD BLACK</t>
  </si>
  <si>
    <t>ROBERT THOMAS</t>
  </si>
  <si>
    <t>BERNARD DEARLE</t>
  </si>
  <si>
    <t>CHRIS WRATHALL</t>
  </si>
  <si>
    <t>TOM GUNN</t>
  </si>
  <si>
    <t>NIGEL WRIGHT</t>
  </si>
  <si>
    <t>STEVE SHARPLES</t>
  </si>
  <si>
    <t>PAUL GASSON</t>
  </si>
  <si>
    <t>COLIN WIBLEY</t>
  </si>
  <si>
    <t>KEN HOWELL</t>
  </si>
  <si>
    <t>BRIAN PAGE</t>
  </si>
  <si>
    <t>ALAN CROUCHER</t>
  </si>
  <si>
    <t>BRIAN RILEY</t>
  </si>
  <si>
    <t>MARTIN BURKE</t>
  </si>
  <si>
    <t>BILL MULLETT</t>
  </si>
  <si>
    <t>DAN MASKEL</t>
  </si>
  <si>
    <t>COLIN BURGESS</t>
  </si>
  <si>
    <t>TONY DEMARCO</t>
  </si>
  <si>
    <t>GEOFF BROWNING</t>
  </si>
  <si>
    <t>MICHAEL LANE</t>
  </si>
  <si>
    <t>JOHN TAYLOR</t>
  </si>
  <si>
    <t>BOB GARRARD</t>
  </si>
  <si>
    <t>PETER MASTERS</t>
  </si>
  <si>
    <t>STACEY CLUSKER</t>
  </si>
  <si>
    <t>CLAIRE SYMES</t>
  </si>
  <si>
    <t>ROXY BLACKWELL</t>
  </si>
  <si>
    <t>BECCI HALL</t>
  </si>
  <si>
    <t>DONNA WELLS</t>
  </si>
  <si>
    <t>SAMANTHA FRANKLIN</t>
  </si>
  <si>
    <t>JULIA JONES</t>
  </si>
  <si>
    <t>SALLY NORRIS</t>
  </si>
  <si>
    <t>SUZANNE MILLER</t>
  </si>
  <si>
    <t>EMMA HYLAND</t>
  </si>
  <si>
    <t>SIOBHAN BURKE</t>
  </si>
  <si>
    <t>MAXINE RITTMAN</t>
  </si>
  <si>
    <t>BEVERLEY CHAPMAN</t>
  </si>
  <si>
    <t>CATHERINE SWINSON</t>
  </si>
  <si>
    <t>JULIA BLACK</t>
  </si>
  <si>
    <t>SAMANTHA ALVAREZ</t>
  </si>
  <si>
    <t>FIONA BULGER</t>
  </si>
  <si>
    <t>TRACEY BLAKE</t>
  </si>
  <si>
    <t>ALMA ENGLAND</t>
  </si>
  <si>
    <t>JULIETTE SUKOCO</t>
  </si>
  <si>
    <t>JACKIE CAMPBELL</t>
  </si>
  <si>
    <t>LESLEY DELEA</t>
  </si>
  <si>
    <t>NATALIE McCLEATH</t>
  </si>
  <si>
    <t>MARGE FIELD</t>
  </si>
  <si>
    <t>DIANE FLETCHER</t>
  </si>
  <si>
    <t>CATHY BURKE</t>
  </si>
  <si>
    <t>TINA HEATHWOOD</t>
  </si>
  <si>
    <t>CAROL WALTERS</t>
  </si>
  <si>
    <t>SUE SMITH</t>
  </si>
  <si>
    <t>PERI CHEAL</t>
  </si>
  <si>
    <t>JULIE CHICKEN</t>
  </si>
  <si>
    <t>SUE STEED</t>
  </si>
  <si>
    <t>MARIAN UNDERDOWN</t>
  </si>
  <si>
    <t>TRISH AUDIS</t>
  </si>
  <si>
    <t>EAS</t>
  </si>
  <si>
    <t>JILL GREEN</t>
  </si>
  <si>
    <t>IRENE KITSON</t>
  </si>
  <si>
    <t>DAVID BRINDLEY</t>
  </si>
  <si>
    <t>MATTHEW EADE</t>
  </si>
  <si>
    <t>MATTHEW ELY</t>
  </si>
  <si>
    <t>DAVID LEACH</t>
  </si>
  <si>
    <t>JANE BOLTON</t>
  </si>
  <si>
    <t>NAME</t>
  </si>
  <si>
    <t>CLUB</t>
  </si>
  <si>
    <t>CAT</t>
  </si>
  <si>
    <t>SW</t>
  </si>
  <si>
    <t>F35</t>
  </si>
  <si>
    <t>F45</t>
  </si>
  <si>
    <t>SM</t>
  </si>
  <si>
    <t>M40</t>
  </si>
  <si>
    <t>M50</t>
  </si>
  <si>
    <t>BEX</t>
  </si>
  <si>
    <t>F55</t>
  </si>
  <si>
    <t>A80</t>
  </si>
  <si>
    <t>M60</t>
  </si>
  <si>
    <t>CROW</t>
  </si>
  <si>
    <t>HAC</t>
  </si>
  <si>
    <t>EAST</t>
  </si>
  <si>
    <t>HAIL</t>
  </si>
  <si>
    <t>HEAT</t>
  </si>
  <si>
    <t>LEW</t>
  </si>
  <si>
    <t>RESULTS</t>
  </si>
  <si>
    <t>POS</t>
  </si>
  <si>
    <t>TIME</t>
  </si>
  <si>
    <t>CAT.</t>
  </si>
  <si>
    <t>Race no</t>
  </si>
  <si>
    <t>NS</t>
  </si>
  <si>
    <t>CR/WD</t>
  </si>
  <si>
    <t>EAS/SE</t>
  </si>
  <si>
    <t>HR</t>
  </si>
  <si>
    <t>HE/UT</t>
  </si>
  <si>
    <t>SM1</t>
  </si>
  <si>
    <t>SM2</t>
  </si>
  <si>
    <t>SM3</t>
  </si>
  <si>
    <t>SM4</t>
  </si>
  <si>
    <t>SM5</t>
  </si>
  <si>
    <t>SM6</t>
  </si>
  <si>
    <t>M401</t>
  </si>
  <si>
    <t>M402</t>
  </si>
  <si>
    <t>M403</t>
  </si>
  <si>
    <t>M501</t>
  </si>
  <si>
    <t>SW1</t>
  </si>
  <si>
    <t>SW2</t>
  </si>
  <si>
    <t>SW3</t>
  </si>
  <si>
    <t>F351</t>
  </si>
  <si>
    <t>F451</t>
  </si>
  <si>
    <t>TOT</t>
  </si>
  <si>
    <t>NSM1</t>
  </si>
  <si>
    <t>NSM2</t>
  </si>
  <si>
    <t>NSM3</t>
  </si>
  <si>
    <t>NSM4</t>
  </si>
  <si>
    <t>P.POS</t>
  </si>
  <si>
    <t>F.POS</t>
  </si>
  <si>
    <t>DAVID BRADFORD</t>
  </si>
  <si>
    <t>GILL WHEELER</t>
  </si>
  <si>
    <t>JAMES COX</t>
  </si>
  <si>
    <t>DAVID HOLLAND</t>
  </si>
  <si>
    <t>RUSSELL BECKETT</t>
  </si>
  <si>
    <t>SIMON THOMAS</t>
  </si>
  <si>
    <t>DAVID HOLDEN</t>
  </si>
  <si>
    <t>NICOS HALVATZIS</t>
  </si>
  <si>
    <t>PETER BAKER</t>
  </si>
  <si>
    <t>MARTIN KOMAN</t>
  </si>
  <si>
    <t>SIMON BOMFORD</t>
  </si>
  <si>
    <t>JEREMY WAINWRIGHT</t>
  </si>
  <si>
    <t>DOUGLAS ANDREWS</t>
  </si>
  <si>
    <t>CEDRIC CLEMERSON</t>
  </si>
  <si>
    <t>GRAHAM WEST</t>
  </si>
  <si>
    <t>LUCY BAKER</t>
  </si>
  <si>
    <t>MARTIN NOAKES</t>
  </si>
  <si>
    <t>BRYAN TAPSELL</t>
  </si>
  <si>
    <t>EMMA RICHARDS</t>
  </si>
  <si>
    <t>MIKE STOKES</t>
  </si>
  <si>
    <t>DEAN CLUSKER</t>
  </si>
  <si>
    <t>JENNY HUGHES</t>
  </si>
  <si>
    <t>WILLIAM BLANDFORD</t>
  </si>
  <si>
    <t>PETER MADDISON</t>
  </si>
  <si>
    <t>FRANCES BURNHAM</t>
  </si>
  <si>
    <t>GARY LANCASTER</t>
  </si>
  <si>
    <t>SARAH MARZAIOLA</t>
  </si>
  <si>
    <t>MICHAEL HALL</t>
  </si>
  <si>
    <t>HANNAH HAYLER</t>
  </si>
  <si>
    <t>CORRINA SKINNER</t>
  </si>
  <si>
    <t>PATIENCE COOPER</t>
  </si>
  <si>
    <t>AMY WHITTLE</t>
  </si>
  <si>
    <t>STEVE DWYER</t>
  </si>
  <si>
    <t>FLEUR BLANDFORD</t>
  </si>
  <si>
    <t>KEITH KEWELL</t>
  </si>
  <si>
    <t>WAYNE COVEY</t>
  </si>
  <si>
    <t>LINDA JENNINGS</t>
  </si>
  <si>
    <t>BRENDA STYLES</t>
  </si>
  <si>
    <t>ANNIE SIDGWICK</t>
  </si>
  <si>
    <t>NINA ROGERS</t>
  </si>
  <si>
    <t>ESSLXC  2006/07 MEN</t>
  </si>
  <si>
    <t>SENIOR MEN</t>
  </si>
  <si>
    <t>R1</t>
  </si>
  <si>
    <t>R2</t>
  </si>
  <si>
    <t>R3</t>
  </si>
  <si>
    <t>R4</t>
  </si>
  <si>
    <t>R5</t>
  </si>
  <si>
    <t>R6</t>
  </si>
  <si>
    <t>PETER MILLER</t>
  </si>
  <si>
    <t>DANIEL ANDERSON</t>
  </si>
  <si>
    <t>PAUL HOLDAWAY</t>
  </si>
  <si>
    <t>HENRY MOUNTCASTLE</t>
  </si>
  <si>
    <t>PAUL PAYNE</t>
  </si>
  <si>
    <t>ASHLEY WILLIAMS</t>
  </si>
  <si>
    <t>IVAN HORSFAL-TURNER</t>
  </si>
  <si>
    <t>MATT SOUTHAM</t>
  </si>
  <si>
    <t>MICHAEL SWALLOW</t>
  </si>
  <si>
    <t>MATS GEDIN</t>
  </si>
  <si>
    <t>TIM MONSON</t>
  </si>
  <si>
    <t>STEVE DENNY</t>
  </si>
  <si>
    <t>GRAHAM CHAPMAN</t>
  </si>
  <si>
    <t>RICHARD COATES</t>
  </si>
  <si>
    <t>JIM SCOTT</t>
  </si>
  <si>
    <t>ROY MELLOR</t>
  </si>
  <si>
    <t>BRIAN WINN</t>
  </si>
  <si>
    <t>ROGER OCKENDEN</t>
  </si>
  <si>
    <t>DAVID HARLOW</t>
  </si>
  <si>
    <t>CHRIS HEAL</t>
  </si>
  <si>
    <t>TERRY KITSON</t>
  </si>
  <si>
    <t>COLIN HANNANT</t>
  </si>
  <si>
    <t>JERRY PRICE</t>
  </si>
  <si>
    <t>PETE STANDEN</t>
  </si>
  <si>
    <t>ALBERT KEMP</t>
  </si>
  <si>
    <t>ESSLXC 2006/07 WOMEN</t>
  </si>
  <si>
    <t>RACHAEL HORNIGOLD</t>
  </si>
  <si>
    <t>PAULA PETERS</t>
  </si>
  <si>
    <t>CATHY SHEPHERD</t>
  </si>
  <si>
    <t>BELINDA HOLDWAY</t>
  </si>
  <si>
    <t>WENDY FOX</t>
  </si>
  <si>
    <t>JANE DICKER</t>
  </si>
  <si>
    <t>SUSAN HALL</t>
  </si>
  <si>
    <t>JACQUI VAUGHAN</t>
  </si>
  <si>
    <t>Name of race</t>
  </si>
  <si>
    <t>Date of race</t>
  </si>
  <si>
    <t xml:space="preserve">Race no </t>
  </si>
  <si>
    <t>DD-Mmm_yy</t>
  </si>
  <si>
    <t>Pestolozzi</t>
  </si>
  <si>
    <t>Senior Women</t>
  </si>
  <si>
    <t>NSF1</t>
  </si>
  <si>
    <t>FormulaTotalWomen</t>
  </si>
  <si>
    <t>FormulaTotalMen</t>
  </si>
  <si>
    <t>GUY STOKEWELL</t>
  </si>
  <si>
    <t>MICHAEL ELLIS</t>
  </si>
  <si>
    <t>NEIL ROTHWELL</t>
  </si>
  <si>
    <t>JOHN GATELY</t>
  </si>
  <si>
    <t>DO NOT DELETE THIS ROW</t>
  </si>
  <si>
    <t>JAMIE LARKIN</t>
  </si>
  <si>
    <t>ADAM CLARKE</t>
  </si>
  <si>
    <t>ASHLEY BOX</t>
  </si>
  <si>
    <t>NEIL STANDEN</t>
  </si>
  <si>
    <t>ROWAN BAKER</t>
  </si>
  <si>
    <t>MATTHEW BRADFORD</t>
  </si>
  <si>
    <t>ED KINCH</t>
  </si>
  <si>
    <t>DAVID BURFOOT</t>
  </si>
  <si>
    <t>JAKE BURBERY</t>
  </si>
  <si>
    <t>ALEX SCOTT</t>
  </si>
  <si>
    <t>TIM BELL</t>
  </si>
  <si>
    <t>PAUL LOWDEN</t>
  </si>
  <si>
    <t>MARK REECE</t>
  </si>
  <si>
    <t>CHRIS HERMITAGE</t>
  </si>
  <si>
    <t>JOHN WESTERN</t>
  </si>
  <si>
    <t>DAVID FOSTER</t>
  </si>
  <si>
    <t>PETER BURFOOT</t>
  </si>
  <si>
    <t>JULIAN PARKIN</t>
  </si>
  <si>
    <t>MICK ELMES</t>
  </si>
  <si>
    <t>ROBERT HUGHES</t>
  </si>
  <si>
    <t>NIGEL PARKES</t>
  </si>
  <si>
    <t>DOUG LINSAY</t>
  </si>
  <si>
    <t>TIM JURY</t>
  </si>
  <si>
    <t>CHRIS WHEELER</t>
  </si>
  <si>
    <t>COLIN WOOD</t>
  </si>
  <si>
    <t>JOHN COLEMAN</t>
  </si>
  <si>
    <t>M65</t>
  </si>
  <si>
    <t>ROBERT CHAMBERS</t>
  </si>
  <si>
    <t>LINDA COLBRAN</t>
  </si>
  <si>
    <t>JITKA MARTINOVA</t>
  </si>
  <si>
    <t>NATASHA FULLER</t>
  </si>
  <si>
    <t>JOSCLIN LOWDEN</t>
  </si>
  <si>
    <t>JULIE PRICE</t>
  </si>
  <si>
    <t>DAVINA HILL</t>
  </si>
  <si>
    <t>MARY NIGHTINGALE</t>
  </si>
  <si>
    <t>RACHAEL RILEY</t>
  </si>
  <si>
    <t>MARIA HOWELL</t>
  </si>
  <si>
    <t>MORAG MURRAY</t>
  </si>
  <si>
    <t>FERN KETTLEY</t>
  </si>
  <si>
    <t>SUE SCOTT</t>
  </si>
  <si>
    <t>F60</t>
  </si>
  <si>
    <t>CHERYL WOOD</t>
  </si>
  <si>
    <t>JANET PURSER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</si>
  <si>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</si>
  <si>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</si>
  <si>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</si>
  <si>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</si>
  <si>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</si>
  <si>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</si>
  <si>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</si>
  <si>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</si>
  <si>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</si>
  <si>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</si>
  <si>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</si>
  <si>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</si>
  <si>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</si>
  <si>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</si>
  <si>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</si>
  <si>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</si>
  <si>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PHILIP CARR</t>
  </si>
  <si>
    <t>ANDREA ASHLEY-SMITH</t>
  </si>
  <si>
    <t>Sequence Check</t>
  </si>
  <si>
    <t xml:space="preserve">Sequence check will advise if any break in sequence.  If so check if break is legitamate ie the numbers issued have a break in </t>
  </si>
  <si>
    <t>the sequence.  This is a test for incorrectly input runner numbers.  If breaks in sequence are found the number will be coloured red in the</t>
  </si>
  <si>
    <t>list below.  This check is performed by post runners routine.</t>
  </si>
  <si>
    <t>No breaks in sequence</t>
  </si>
  <si>
    <t>BW</t>
  </si>
  <si>
    <t xml:space="preserve">Out of </t>
  </si>
  <si>
    <t>No of races in season</t>
  </si>
  <si>
    <t>ROGER WATTS</t>
  </si>
  <si>
    <t>ALEX HOPE</t>
  </si>
  <si>
    <t>JAMES CLIMPSON</t>
  </si>
  <si>
    <t>ANDREW MASTERS</t>
  </si>
  <si>
    <t>JASON JEFFREY</t>
  </si>
  <si>
    <t>DAVE TYLER</t>
  </si>
  <si>
    <t>EMRYS KOMAN</t>
  </si>
  <si>
    <t>BEN MUGGRIDGE</t>
  </si>
  <si>
    <t>CHARLIE BUTCHER</t>
  </si>
  <si>
    <t>JONATHON McGOURAN</t>
  </si>
  <si>
    <t>PAUL WILLIAMS</t>
  </si>
  <si>
    <t>ADRIAN CAMPBELL</t>
  </si>
  <si>
    <t>BEN HOLDWAY</t>
  </si>
  <si>
    <t>DARREN SALT</t>
  </si>
  <si>
    <t>ANDREW SEIVEWRIGHT</t>
  </si>
  <si>
    <t>BWS</t>
  </si>
  <si>
    <t>EDDIE WINTER</t>
  </si>
  <si>
    <t>MATT BASFORD</t>
  </si>
  <si>
    <t>ROSS SKELTON</t>
  </si>
  <si>
    <t>MAX THOMAS</t>
  </si>
  <si>
    <t>SAM LOWDEN</t>
  </si>
  <si>
    <t>SACHA HENTY</t>
  </si>
  <si>
    <t>DAVID COBB</t>
  </si>
  <si>
    <t>PAUL BENNING</t>
  </si>
  <si>
    <t>DANIEL GILKES</t>
  </si>
  <si>
    <t>BUDDY WHEATLEY</t>
  </si>
  <si>
    <t>JAMES COOLEY</t>
  </si>
  <si>
    <t>DAVID GROOM</t>
  </si>
  <si>
    <t>JAKE PACKHAM</t>
  </si>
  <si>
    <t>MARK BOYES</t>
  </si>
  <si>
    <t>SALLY LOVALL</t>
  </si>
  <si>
    <t>KAREN WILLIAMS</t>
  </si>
  <si>
    <t>PAUL FARRANDS</t>
  </si>
  <si>
    <t>DALE MARTIN</t>
  </si>
  <si>
    <t>IAN FINES</t>
  </si>
  <si>
    <t>SALLY TOLL</t>
  </si>
  <si>
    <t>SIMON GOULD</t>
  </si>
  <si>
    <t>CRAIG HOWARD</t>
  </si>
  <si>
    <t>CAROLINE CURTIS</t>
  </si>
  <si>
    <t>PAUL FIELD</t>
  </si>
  <si>
    <t>SOPHIE BARTLETT</t>
  </si>
  <si>
    <t>SYLVIA HUGGETT</t>
  </si>
  <si>
    <t>ROSEMARIE BLATCH</t>
  </si>
  <si>
    <t>BREWIN JULIA D'ALBIAC</t>
  </si>
  <si>
    <t>BRIDIE TEAGUE</t>
  </si>
  <si>
    <t>ROGER STONE</t>
  </si>
  <si>
    <t>LESLEY HIGDON</t>
  </si>
  <si>
    <t>NICK WEBB</t>
  </si>
  <si>
    <t>OLIVIA TRIMBEE</t>
  </si>
  <si>
    <t>GILL BOORMAN</t>
  </si>
  <si>
    <t>GILL LEADER</t>
  </si>
  <si>
    <t>ROD CHINN</t>
  </si>
  <si>
    <t>CAROL CHINN</t>
  </si>
  <si>
    <t>PAUL CHARLTON</t>
  </si>
  <si>
    <t>STEPHANIE SCOTT</t>
  </si>
  <si>
    <t>DUNCAN FULLER</t>
  </si>
  <si>
    <t>JAMES LOWDEN</t>
  </si>
  <si>
    <t>DOMINIC LOWDEN</t>
  </si>
  <si>
    <t>BRIAN DUNPHY</t>
  </si>
  <si>
    <t>1 and 2 tie on points but David Bradford has come in first when both in same race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</si>
</sst>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yy;@"/>
    <numFmt numFmtId="174" formatCode="dd\-mmm\-yyyy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5" fillId="2" borderId="3" xfId="0" applyNumberFormat="1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74" fontId="5" fillId="2" borderId="4" xfId="0" applyNumberFormat="1" applyFont="1" applyFill="1" applyBorder="1" applyAlignment="1" applyProtection="1">
      <alignment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5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129"/>
  <sheetViews>
    <sheetView tabSelected="1" workbookViewId="0" topLeftCell="A1">
      <selection activeCell="G3" sqref="G3"/>
    </sheetView>
  </sheetViews>
  <sheetFormatPr defaultColWidth="9.140625" defaultRowHeight="12.75"/>
  <cols>
    <col min="1" max="1" width="9.28125" style="0" bestFit="1" customWidth="1"/>
    <col min="3" max="3" width="21.00390625" style="0" customWidth="1"/>
  </cols>
  <sheetData>
    <row r="1" spans="1:6" ht="12.75">
      <c r="A1" t="s">
        <v>233</v>
      </c>
      <c r="C1" s="15" t="s">
        <v>237</v>
      </c>
      <c r="D1" s="9"/>
      <c r="E1" s="9"/>
      <c r="F1" s="10"/>
    </row>
    <row r="2" spans="1:4" ht="12.75">
      <c r="A2" t="s">
        <v>234</v>
      </c>
      <c r="C2" s="19">
        <v>39880</v>
      </c>
      <c r="D2" t="s">
        <v>236</v>
      </c>
    </row>
    <row r="3" spans="1:6" ht="12.75">
      <c r="A3" t="s">
        <v>235</v>
      </c>
      <c r="C3" s="20">
        <v>5</v>
      </c>
      <c r="D3" t="s">
        <v>314</v>
      </c>
      <c r="E3" s="20">
        <v>5</v>
      </c>
      <c r="F3" t="s">
        <v>315</v>
      </c>
    </row>
    <row r="5" ht="12.75">
      <c r="A5" s="4" t="s">
        <v>119</v>
      </c>
    </row>
    <row r="6" ht="12.75" hidden="1"/>
    <row r="7" spans="1:9" ht="12.75" hidden="1">
      <c r="A7" s="4" t="s">
        <v>308</v>
      </c>
      <c r="C7" s="16" t="s">
        <v>312</v>
      </c>
      <c r="D7" s="3"/>
      <c r="E7" s="3"/>
      <c r="F7" s="3"/>
      <c r="G7" s="3"/>
      <c r="H7" s="3"/>
      <c r="I7" s="17"/>
    </row>
    <row r="8" ht="12.75" hidden="1">
      <c r="A8" s="6" t="s">
        <v>309</v>
      </c>
    </row>
    <row r="9" ht="12.75" hidden="1">
      <c r="A9" s="6" t="s">
        <v>310</v>
      </c>
    </row>
    <row r="10" ht="12.75" hidden="1">
      <c r="A10" s="6" t="s">
        <v>311</v>
      </c>
    </row>
    <row r="12" spans="1:9" ht="12.75">
      <c r="A12" s="4" t="s">
        <v>123</v>
      </c>
      <c r="B12" s="5" t="s">
        <v>120</v>
      </c>
      <c r="C12" s="4" t="s">
        <v>100</v>
      </c>
      <c r="D12" s="5" t="s">
        <v>121</v>
      </c>
      <c r="E12" s="5" t="s">
        <v>101</v>
      </c>
      <c r="F12" s="5" t="s">
        <v>122</v>
      </c>
      <c r="G12" s="5"/>
      <c r="H12" s="5"/>
      <c r="I12" s="5"/>
    </row>
    <row r="13" spans="1:9" ht="12.75">
      <c r="A13">
        <v>83</v>
      </c>
      <c r="B13">
        <v>1</v>
      </c>
      <c r="C13" t="s">
        <v>204</v>
      </c>
      <c r="D13">
        <v>30.37</v>
      </c>
      <c r="E13" t="s">
        <v>118</v>
      </c>
      <c r="F13" t="s">
        <v>106</v>
      </c>
      <c r="G13">
        <v>200</v>
      </c>
      <c r="H13" t="s">
        <v>129</v>
      </c>
      <c r="I13">
        <v>1</v>
      </c>
    </row>
    <row r="14" spans="1:9" ht="12.75">
      <c r="A14">
        <v>72</v>
      </c>
      <c r="B14">
        <v>2</v>
      </c>
      <c r="C14" t="s">
        <v>151</v>
      </c>
      <c r="D14">
        <v>30.55</v>
      </c>
      <c r="E14" t="s">
        <v>118</v>
      </c>
      <c r="F14" t="s">
        <v>106</v>
      </c>
      <c r="G14">
        <v>199</v>
      </c>
      <c r="H14" t="s">
        <v>130</v>
      </c>
      <c r="I14">
        <v>2</v>
      </c>
    </row>
    <row r="15" spans="1:9" ht="12.75">
      <c r="A15">
        <v>120</v>
      </c>
      <c r="B15">
        <v>3</v>
      </c>
      <c r="C15" t="s">
        <v>318</v>
      </c>
      <c r="D15">
        <v>31.16</v>
      </c>
      <c r="E15" t="s">
        <v>114</v>
      </c>
      <c r="F15" t="s">
        <v>106</v>
      </c>
      <c r="G15">
        <v>198</v>
      </c>
      <c r="H15" t="s">
        <v>129</v>
      </c>
      <c r="I15">
        <v>3</v>
      </c>
    </row>
    <row r="16" spans="1:9" ht="12.75">
      <c r="A16">
        <v>67</v>
      </c>
      <c r="B16">
        <v>4</v>
      </c>
      <c r="C16" t="s">
        <v>319</v>
      </c>
      <c r="D16">
        <v>32.21</v>
      </c>
      <c r="E16" t="s">
        <v>118</v>
      </c>
      <c r="F16" t="s">
        <v>106</v>
      </c>
      <c r="G16">
        <v>197</v>
      </c>
      <c r="H16" t="s">
        <v>131</v>
      </c>
      <c r="I16">
        <v>4</v>
      </c>
    </row>
    <row r="17" spans="1:9" ht="12.75">
      <c r="A17">
        <v>106</v>
      </c>
      <c r="B17">
        <v>5</v>
      </c>
      <c r="C17" t="s">
        <v>96</v>
      </c>
      <c r="D17">
        <v>32.3</v>
      </c>
      <c r="E17" t="s">
        <v>115</v>
      </c>
      <c r="F17" t="s">
        <v>106</v>
      </c>
      <c r="G17">
        <v>196</v>
      </c>
      <c r="H17" t="s">
        <v>129</v>
      </c>
      <c r="I17">
        <v>5</v>
      </c>
    </row>
    <row r="18" spans="1:9" ht="12.75">
      <c r="A18">
        <v>130</v>
      </c>
      <c r="B18">
        <v>6</v>
      </c>
      <c r="C18" t="s">
        <v>153</v>
      </c>
      <c r="D18">
        <v>32.34</v>
      </c>
      <c r="E18" t="s">
        <v>117</v>
      </c>
      <c r="F18" t="s">
        <v>106</v>
      </c>
      <c r="G18">
        <v>195</v>
      </c>
      <c r="H18" t="s">
        <v>129</v>
      </c>
      <c r="I18">
        <v>6</v>
      </c>
    </row>
    <row r="19" spans="1:9" ht="12.75">
      <c r="A19">
        <v>85</v>
      </c>
      <c r="B19">
        <v>7</v>
      </c>
      <c r="C19" t="s">
        <v>152</v>
      </c>
      <c r="D19">
        <v>33.05</v>
      </c>
      <c r="E19" t="s">
        <v>116</v>
      </c>
      <c r="F19" t="s">
        <v>104</v>
      </c>
      <c r="G19">
        <v>200</v>
      </c>
      <c r="H19" t="s">
        <v>142</v>
      </c>
      <c r="I19">
        <v>7</v>
      </c>
    </row>
    <row r="20" spans="1:9" ht="12.75">
      <c r="A20">
        <v>71</v>
      </c>
      <c r="B20">
        <v>8</v>
      </c>
      <c r="C20" t="s">
        <v>252</v>
      </c>
      <c r="D20">
        <v>33.41</v>
      </c>
      <c r="E20" t="s">
        <v>118</v>
      </c>
      <c r="F20" t="s">
        <v>106</v>
      </c>
      <c r="G20">
        <v>194</v>
      </c>
      <c r="H20" t="s">
        <v>132</v>
      </c>
      <c r="I20">
        <v>8</v>
      </c>
    </row>
    <row r="21" spans="1:9" ht="12.75">
      <c r="A21">
        <v>141</v>
      </c>
      <c r="B21">
        <v>9</v>
      </c>
      <c r="C21" t="s">
        <v>316</v>
      </c>
      <c r="D21">
        <v>34.01</v>
      </c>
      <c r="E21" t="s">
        <v>113</v>
      </c>
      <c r="F21" t="s">
        <v>106</v>
      </c>
      <c r="G21">
        <v>193</v>
      </c>
      <c r="H21" t="s">
        <v>129</v>
      </c>
      <c r="I21">
        <v>9</v>
      </c>
    </row>
    <row r="22" spans="1:9" ht="12.75">
      <c r="A22">
        <v>168</v>
      </c>
      <c r="B22">
        <v>10</v>
      </c>
      <c r="C22" t="s">
        <v>254</v>
      </c>
      <c r="D22">
        <v>34.21</v>
      </c>
      <c r="E22" t="s">
        <v>113</v>
      </c>
      <c r="F22" t="s">
        <v>106</v>
      </c>
      <c r="G22">
        <v>192</v>
      </c>
      <c r="H22" t="s">
        <v>130</v>
      </c>
      <c r="I22">
        <v>10</v>
      </c>
    </row>
    <row r="23" spans="1:9" ht="12.75">
      <c r="A23">
        <v>159</v>
      </c>
      <c r="B23">
        <v>11</v>
      </c>
      <c r="C23" t="s">
        <v>73</v>
      </c>
      <c r="D23">
        <v>34.26</v>
      </c>
      <c r="E23" t="s">
        <v>116</v>
      </c>
      <c r="F23" t="s">
        <v>104</v>
      </c>
      <c r="G23">
        <v>199</v>
      </c>
      <c r="H23" t="s">
        <v>139</v>
      </c>
      <c r="I23">
        <v>11</v>
      </c>
    </row>
    <row r="24" spans="1:9" ht="12.75">
      <c r="A24">
        <v>179</v>
      </c>
      <c r="B24">
        <v>12</v>
      </c>
      <c r="C24" t="s">
        <v>374</v>
      </c>
      <c r="D24">
        <v>34.3</v>
      </c>
      <c r="E24" t="s">
        <v>111</v>
      </c>
      <c r="F24" t="s">
        <v>106</v>
      </c>
      <c r="G24">
        <v>191</v>
      </c>
      <c r="H24" t="s">
        <v>129</v>
      </c>
      <c r="I24">
        <v>12</v>
      </c>
    </row>
    <row r="25" spans="1:9" ht="12.75">
      <c r="A25">
        <v>74</v>
      </c>
      <c r="B25">
        <v>13</v>
      </c>
      <c r="C25" t="s">
        <v>19</v>
      </c>
      <c r="D25">
        <v>34.41</v>
      </c>
      <c r="E25" t="s">
        <v>118</v>
      </c>
      <c r="F25" t="s">
        <v>107</v>
      </c>
      <c r="G25">
        <v>190</v>
      </c>
      <c r="H25" t="s">
        <v>135</v>
      </c>
      <c r="I25">
        <v>13</v>
      </c>
    </row>
    <row r="26" spans="1:9" ht="12.75">
      <c r="A26">
        <v>177</v>
      </c>
      <c r="B26">
        <v>14</v>
      </c>
      <c r="C26" t="s">
        <v>372</v>
      </c>
      <c r="D26">
        <v>35.19</v>
      </c>
      <c r="E26" t="s">
        <v>118</v>
      </c>
      <c r="F26" t="s">
        <v>106</v>
      </c>
      <c r="G26">
        <v>189</v>
      </c>
      <c r="H26" t="s">
        <v>133</v>
      </c>
      <c r="I26">
        <v>14</v>
      </c>
    </row>
    <row r="27" spans="1:9" ht="12.75">
      <c r="A27">
        <v>105</v>
      </c>
      <c r="B27">
        <v>15</v>
      </c>
      <c r="C27" t="s">
        <v>306</v>
      </c>
      <c r="D27">
        <v>35.32</v>
      </c>
      <c r="E27" t="s">
        <v>115</v>
      </c>
      <c r="F27" t="s">
        <v>107</v>
      </c>
      <c r="G27">
        <v>188</v>
      </c>
      <c r="H27" t="s">
        <v>135</v>
      </c>
      <c r="I27">
        <v>15</v>
      </c>
    </row>
    <row r="28" spans="1:9" ht="12.75">
      <c r="A28">
        <v>69</v>
      </c>
      <c r="B28">
        <v>16</v>
      </c>
      <c r="C28" t="s">
        <v>156</v>
      </c>
      <c r="D28">
        <v>35.52</v>
      </c>
      <c r="E28" t="s">
        <v>118</v>
      </c>
      <c r="F28" t="s">
        <v>107</v>
      </c>
      <c r="G28">
        <v>187</v>
      </c>
      <c r="H28" t="s">
        <v>136</v>
      </c>
      <c r="I28">
        <v>16</v>
      </c>
    </row>
    <row r="29" spans="1:9" ht="12.75">
      <c r="A29">
        <v>118</v>
      </c>
      <c r="B29">
        <v>17</v>
      </c>
      <c r="C29" t="s">
        <v>355</v>
      </c>
      <c r="D29">
        <v>36.07</v>
      </c>
      <c r="E29" t="s">
        <v>124</v>
      </c>
      <c r="F29" t="s">
        <v>106</v>
      </c>
      <c r="G29" t="s">
        <v>124</v>
      </c>
      <c r="H29" t="s">
        <v>124</v>
      </c>
      <c r="I29" t="s">
        <v>124</v>
      </c>
    </row>
    <row r="30" spans="1:9" ht="12.75">
      <c r="A30">
        <v>137</v>
      </c>
      <c r="B30">
        <v>18</v>
      </c>
      <c r="C30" t="s">
        <v>361</v>
      </c>
      <c r="D30">
        <v>36.17</v>
      </c>
      <c r="E30" t="s">
        <v>113</v>
      </c>
      <c r="F30" t="s">
        <v>108</v>
      </c>
      <c r="G30">
        <v>186</v>
      </c>
      <c r="H30" t="s">
        <v>138</v>
      </c>
      <c r="I30">
        <v>17</v>
      </c>
    </row>
    <row r="31" spans="1:9" ht="12.75">
      <c r="A31">
        <v>121</v>
      </c>
      <c r="B31">
        <v>19</v>
      </c>
      <c r="C31" t="s">
        <v>321</v>
      </c>
      <c r="D31">
        <v>36.18</v>
      </c>
      <c r="E31" t="s">
        <v>116</v>
      </c>
      <c r="F31" t="s">
        <v>106</v>
      </c>
      <c r="G31">
        <v>185</v>
      </c>
      <c r="H31" t="s">
        <v>129</v>
      </c>
      <c r="I31">
        <v>18</v>
      </c>
    </row>
    <row r="32" spans="1:9" ht="12.75">
      <c r="A32">
        <v>127</v>
      </c>
      <c r="B32">
        <v>20</v>
      </c>
      <c r="C32" t="s">
        <v>58</v>
      </c>
      <c r="D32">
        <v>36.23</v>
      </c>
      <c r="E32" t="s">
        <v>114</v>
      </c>
      <c r="F32" t="s">
        <v>103</v>
      </c>
      <c r="G32">
        <v>198</v>
      </c>
      <c r="H32" t="s">
        <v>139</v>
      </c>
      <c r="I32">
        <v>19</v>
      </c>
    </row>
    <row r="33" spans="1:9" ht="12.75">
      <c r="A33">
        <v>138</v>
      </c>
      <c r="B33">
        <v>21</v>
      </c>
      <c r="C33" t="s">
        <v>168</v>
      </c>
      <c r="D33">
        <v>36.24</v>
      </c>
      <c r="E33" t="s">
        <v>113</v>
      </c>
      <c r="F33" t="s">
        <v>108</v>
      </c>
      <c r="G33">
        <v>184</v>
      </c>
      <c r="H33" t="s">
        <v>135</v>
      </c>
      <c r="I33">
        <v>20</v>
      </c>
    </row>
    <row r="34" spans="1:9" ht="12.75">
      <c r="A34">
        <v>104</v>
      </c>
      <c r="B34">
        <v>22</v>
      </c>
      <c r="C34" t="s">
        <v>157</v>
      </c>
      <c r="D34">
        <v>36.25</v>
      </c>
      <c r="E34" t="s">
        <v>115</v>
      </c>
      <c r="F34" t="s">
        <v>107</v>
      </c>
      <c r="G34">
        <v>183</v>
      </c>
      <c r="H34" t="s">
        <v>136</v>
      </c>
      <c r="I34">
        <v>21</v>
      </c>
    </row>
    <row r="35" spans="1:9" ht="12.75">
      <c r="A35">
        <v>144</v>
      </c>
      <c r="B35">
        <v>23</v>
      </c>
      <c r="C35" t="s">
        <v>317</v>
      </c>
      <c r="D35">
        <v>36.26</v>
      </c>
      <c r="E35" t="s">
        <v>117</v>
      </c>
      <c r="F35" t="s">
        <v>106</v>
      </c>
      <c r="G35">
        <v>182</v>
      </c>
      <c r="H35" t="s">
        <v>130</v>
      </c>
      <c r="I35">
        <v>22</v>
      </c>
    </row>
    <row r="36" spans="1:9" ht="12.75">
      <c r="A36">
        <v>82</v>
      </c>
      <c r="B36">
        <v>24</v>
      </c>
      <c r="C36" t="s">
        <v>322</v>
      </c>
      <c r="D36">
        <v>36.28</v>
      </c>
      <c r="E36" t="s">
        <v>118</v>
      </c>
      <c r="F36" t="s">
        <v>106</v>
      </c>
      <c r="G36">
        <v>181</v>
      </c>
      <c r="H36" t="s">
        <v>134</v>
      </c>
      <c r="I36">
        <v>23</v>
      </c>
    </row>
    <row r="37" spans="1:9" ht="12.75">
      <c r="A37">
        <v>107</v>
      </c>
      <c r="B37">
        <v>25</v>
      </c>
      <c r="C37" t="s">
        <v>164</v>
      </c>
      <c r="D37">
        <v>36.42</v>
      </c>
      <c r="E37" t="s">
        <v>117</v>
      </c>
      <c r="F37" t="s">
        <v>108</v>
      </c>
      <c r="G37">
        <v>180</v>
      </c>
      <c r="H37" t="s">
        <v>138</v>
      </c>
      <c r="I37">
        <v>24</v>
      </c>
    </row>
    <row r="38" spans="1:9" ht="12.75">
      <c r="A38">
        <v>126</v>
      </c>
      <c r="B38">
        <v>26</v>
      </c>
      <c r="C38" t="s">
        <v>32</v>
      </c>
      <c r="D38">
        <v>36.45</v>
      </c>
      <c r="E38" t="s">
        <v>114</v>
      </c>
      <c r="F38" t="s">
        <v>107</v>
      </c>
      <c r="G38">
        <v>179</v>
      </c>
      <c r="H38" t="s">
        <v>135</v>
      </c>
      <c r="I38">
        <v>25</v>
      </c>
    </row>
    <row r="39" spans="1:9" ht="12.75">
      <c r="A39">
        <v>81</v>
      </c>
      <c r="B39">
        <v>27</v>
      </c>
      <c r="C39" t="s">
        <v>160</v>
      </c>
      <c r="D39">
        <v>36.55</v>
      </c>
      <c r="E39" t="s">
        <v>118</v>
      </c>
      <c r="F39" t="s">
        <v>107</v>
      </c>
      <c r="G39">
        <v>178</v>
      </c>
      <c r="H39" t="s">
        <v>137</v>
      </c>
      <c r="I39">
        <v>26</v>
      </c>
    </row>
    <row r="40" spans="1:9" ht="12.75">
      <c r="A40">
        <v>113</v>
      </c>
      <c r="B40">
        <v>28</v>
      </c>
      <c r="C40" t="s">
        <v>159</v>
      </c>
      <c r="D40">
        <v>36.56</v>
      </c>
      <c r="E40" t="s">
        <v>114</v>
      </c>
      <c r="F40" t="s">
        <v>108</v>
      </c>
      <c r="G40">
        <v>177</v>
      </c>
      <c r="H40" t="s">
        <v>138</v>
      </c>
      <c r="I40">
        <v>27</v>
      </c>
    </row>
    <row r="41" spans="1:9" ht="12.75">
      <c r="A41">
        <v>97</v>
      </c>
      <c r="B41">
        <v>29</v>
      </c>
      <c r="C41" t="s">
        <v>220</v>
      </c>
      <c r="D41">
        <v>37</v>
      </c>
      <c r="E41" t="s">
        <v>115</v>
      </c>
      <c r="F41" t="s">
        <v>108</v>
      </c>
      <c r="G41">
        <v>176</v>
      </c>
      <c r="H41" t="s">
        <v>138</v>
      </c>
      <c r="I41">
        <v>28</v>
      </c>
    </row>
    <row r="42" spans="1:9" ht="12.75">
      <c r="A42">
        <v>73</v>
      </c>
      <c r="B42">
        <v>30</v>
      </c>
      <c r="C42" t="s">
        <v>158</v>
      </c>
      <c r="D42">
        <v>37.02</v>
      </c>
      <c r="E42" t="s">
        <v>118</v>
      </c>
      <c r="F42" t="s">
        <v>107</v>
      </c>
      <c r="G42">
        <v>175</v>
      </c>
      <c r="I42" t="s">
        <v>124</v>
      </c>
    </row>
    <row r="43" spans="1:9" ht="12.75">
      <c r="A43">
        <v>94</v>
      </c>
      <c r="B43">
        <v>31</v>
      </c>
      <c r="C43" t="s">
        <v>349</v>
      </c>
      <c r="D43">
        <v>37.05</v>
      </c>
      <c r="E43" t="s">
        <v>124</v>
      </c>
      <c r="F43" t="s">
        <v>107</v>
      </c>
      <c r="G43" t="s">
        <v>124</v>
      </c>
      <c r="H43" t="s">
        <v>124</v>
      </c>
      <c r="I43" t="s">
        <v>124</v>
      </c>
    </row>
    <row r="44" spans="1:9" ht="12.75">
      <c r="A44">
        <v>98</v>
      </c>
      <c r="B44">
        <v>32</v>
      </c>
      <c r="C44" t="s">
        <v>161</v>
      </c>
      <c r="D44">
        <v>37.08</v>
      </c>
      <c r="E44" t="s">
        <v>118</v>
      </c>
      <c r="F44" t="s">
        <v>106</v>
      </c>
      <c r="G44">
        <v>174</v>
      </c>
      <c r="I44" t="s">
        <v>124</v>
      </c>
    </row>
    <row r="45" spans="1:9" ht="12.75">
      <c r="A45">
        <v>99</v>
      </c>
      <c r="B45">
        <v>33</v>
      </c>
      <c r="C45" t="s">
        <v>350</v>
      </c>
      <c r="D45">
        <v>37.13</v>
      </c>
      <c r="E45" t="s">
        <v>124</v>
      </c>
      <c r="F45" t="s">
        <v>107</v>
      </c>
      <c r="G45" t="s">
        <v>124</v>
      </c>
      <c r="H45" t="s">
        <v>124</v>
      </c>
      <c r="I45" t="s">
        <v>124</v>
      </c>
    </row>
    <row r="46" spans="1:9" ht="12.75">
      <c r="A46">
        <v>75</v>
      </c>
      <c r="B46">
        <v>34</v>
      </c>
      <c r="C46" t="s">
        <v>264</v>
      </c>
      <c r="D46">
        <v>37.19</v>
      </c>
      <c r="E46" t="s">
        <v>118</v>
      </c>
      <c r="F46" t="s">
        <v>108</v>
      </c>
      <c r="G46">
        <v>173</v>
      </c>
      <c r="H46" t="s">
        <v>138</v>
      </c>
      <c r="I46">
        <v>29</v>
      </c>
    </row>
    <row r="47" spans="1:9" ht="12.75">
      <c r="A47">
        <v>145</v>
      </c>
      <c r="B47">
        <v>35</v>
      </c>
      <c r="C47" t="s">
        <v>163</v>
      </c>
      <c r="D47">
        <v>37.25</v>
      </c>
      <c r="E47" t="s">
        <v>117</v>
      </c>
      <c r="F47" t="s">
        <v>106</v>
      </c>
      <c r="G47">
        <v>172</v>
      </c>
      <c r="H47" t="s">
        <v>131</v>
      </c>
      <c r="I47">
        <v>30</v>
      </c>
    </row>
    <row r="48" spans="1:9" ht="12.75">
      <c r="A48">
        <v>163</v>
      </c>
      <c r="B48">
        <v>36</v>
      </c>
      <c r="C48" t="s">
        <v>97</v>
      </c>
      <c r="D48">
        <v>37.3</v>
      </c>
      <c r="E48" t="s">
        <v>117</v>
      </c>
      <c r="F48" t="s">
        <v>106</v>
      </c>
      <c r="G48">
        <v>171</v>
      </c>
      <c r="H48" t="s">
        <v>132</v>
      </c>
      <c r="I48">
        <v>31</v>
      </c>
    </row>
    <row r="49" spans="1:9" ht="12.75">
      <c r="A49">
        <v>116</v>
      </c>
      <c r="B49">
        <v>37</v>
      </c>
      <c r="C49" t="s">
        <v>169</v>
      </c>
      <c r="D49">
        <v>37.48</v>
      </c>
      <c r="E49" t="s">
        <v>118</v>
      </c>
      <c r="F49" t="s">
        <v>103</v>
      </c>
      <c r="G49">
        <v>197</v>
      </c>
      <c r="H49" t="s">
        <v>139</v>
      </c>
      <c r="I49">
        <v>32</v>
      </c>
    </row>
    <row r="50" spans="1:9" ht="12.75">
      <c r="A50">
        <v>131</v>
      </c>
      <c r="B50">
        <v>38</v>
      </c>
      <c r="C50" t="s">
        <v>165</v>
      </c>
      <c r="D50">
        <v>38.26</v>
      </c>
      <c r="E50" t="s">
        <v>117</v>
      </c>
      <c r="F50" t="s">
        <v>107</v>
      </c>
      <c r="G50">
        <v>170</v>
      </c>
      <c r="H50" t="s">
        <v>135</v>
      </c>
      <c r="I50">
        <v>33</v>
      </c>
    </row>
    <row r="51" spans="1:9" ht="12.75">
      <c r="A51">
        <v>143</v>
      </c>
      <c r="B51">
        <v>39</v>
      </c>
      <c r="C51" t="s">
        <v>211</v>
      </c>
      <c r="D51">
        <v>38.4</v>
      </c>
      <c r="E51" t="s">
        <v>117</v>
      </c>
      <c r="F51" t="s">
        <v>107</v>
      </c>
      <c r="G51">
        <v>169</v>
      </c>
      <c r="H51" t="s">
        <v>136</v>
      </c>
      <c r="I51">
        <v>34</v>
      </c>
    </row>
    <row r="52" spans="1:9" ht="12.75">
      <c r="A52">
        <v>90</v>
      </c>
      <c r="B52">
        <v>40</v>
      </c>
      <c r="C52" t="s">
        <v>242</v>
      </c>
      <c r="D52">
        <v>39.01</v>
      </c>
      <c r="E52" t="s">
        <v>117</v>
      </c>
      <c r="F52" t="s">
        <v>106</v>
      </c>
      <c r="G52">
        <v>168</v>
      </c>
      <c r="H52" t="s">
        <v>133</v>
      </c>
      <c r="I52">
        <v>35</v>
      </c>
    </row>
    <row r="53" spans="1:9" ht="12.75">
      <c r="A53">
        <v>128</v>
      </c>
      <c r="B53">
        <v>41</v>
      </c>
      <c r="C53" t="s">
        <v>171</v>
      </c>
      <c r="D53">
        <v>39.02</v>
      </c>
      <c r="E53" t="s">
        <v>114</v>
      </c>
      <c r="F53" t="s">
        <v>107</v>
      </c>
      <c r="G53">
        <v>167</v>
      </c>
      <c r="H53" t="s">
        <v>136</v>
      </c>
      <c r="I53">
        <v>36</v>
      </c>
    </row>
    <row r="54" spans="1:9" ht="12.75">
      <c r="A54">
        <v>88</v>
      </c>
      <c r="B54">
        <v>42</v>
      </c>
      <c r="C54" t="s">
        <v>329</v>
      </c>
      <c r="D54">
        <v>39.16</v>
      </c>
      <c r="E54" t="s">
        <v>118</v>
      </c>
      <c r="F54" t="s">
        <v>106</v>
      </c>
      <c r="G54">
        <v>166</v>
      </c>
      <c r="I54" t="s">
        <v>124</v>
      </c>
    </row>
    <row r="55" spans="1:9" ht="12.75">
      <c r="A55">
        <v>148</v>
      </c>
      <c r="B55">
        <v>43</v>
      </c>
      <c r="C55" t="s">
        <v>173</v>
      </c>
      <c r="D55">
        <v>39.31</v>
      </c>
      <c r="E55" t="s">
        <v>117</v>
      </c>
      <c r="F55" t="s">
        <v>107</v>
      </c>
      <c r="G55">
        <v>165</v>
      </c>
      <c r="H55" t="s">
        <v>137</v>
      </c>
      <c r="I55">
        <v>37</v>
      </c>
    </row>
    <row r="56" spans="1:9" ht="12.75">
      <c r="A56">
        <v>108</v>
      </c>
      <c r="B56">
        <v>44</v>
      </c>
      <c r="C56" t="s">
        <v>263</v>
      </c>
      <c r="D56">
        <v>39.35</v>
      </c>
      <c r="E56" t="s">
        <v>113</v>
      </c>
      <c r="F56" t="s">
        <v>108</v>
      </c>
      <c r="G56">
        <v>164</v>
      </c>
      <c r="H56" t="s">
        <v>136</v>
      </c>
      <c r="I56">
        <v>38</v>
      </c>
    </row>
    <row r="57" spans="1:9" ht="12.75">
      <c r="A57">
        <v>87</v>
      </c>
      <c r="B57">
        <v>45</v>
      </c>
      <c r="C57" t="s">
        <v>262</v>
      </c>
      <c r="D57">
        <v>39.41</v>
      </c>
      <c r="E57" t="s">
        <v>118</v>
      </c>
      <c r="F57" t="s">
        <v>107</v>
      </c>
      <c r="G57">
        <v>163</v>
      </c>
      <c r="I57" t="s">
        <v>124</v>
      </c>
    </row>
    <row r="58" spans="1:9" ht="12.75">
      <c r="A58">
        <v>172</v>
      </c>
      <c r="B58">
        <v>46</v>
      </c>
      <c r="C58" t="s">
        <v>251</v>
      </c>
      <c r="D58">
        <v>40.22</v>
      </c>
      <c r="E58" t="s">
        <v>117</v>
      </c>
      <c r="F58" t="s">
        <v>106</v>
      </c>
      <c r="G58">
        <v>162</v>
      </c>
      <c r="H58" t="s">
        <v>134</v>
      </c>
      <c r="I58">
        <v>39</v>
      </c>
    </row>
    <row r="59" spans="1:9" ht="12.75">
      <c r="A59">
        <v>146</v>
      </c>
      <c r="B59">
        <v>47</v>
      </c>
      <c r="C59" t="s">
        <v>363</v>
      </c>
      <c r="D59">
        <v>40.3</v>
      </c>
      <c r="E59" t="s">
        <v>127</v>
      </c>
      <c r="F59" t="s">
        <v>108</v>
      </c>
      <c r="G59">
        <v>161</v>
      </c>
      <c r="H59" t="s">
        <v>138</v>
      </c>
      <c r="I59">
        <v>40</v>
      </c>
    </row>
    <row r="60" spans="1:9" ht="12.75">
      <c r="A60">
        <v>92</v>
      </c>
      <c r="B60">
        <v>48</v>
      </c>
      <c r="C60" t="s">
        <v>261</v>
      </c>
      <c r="D60">
        <v>40.35</v>
      </c>
      <c r="E60" t="s">
        <v>127</v>
      </c>
      <c r="F60" t="s">
        <v>107</v>
      </c>
      <c r="G60">
        <v>160</v>
      </c>
      <c r="H60" t="s">
        <v>135</v>
      </c>
      <c r="I60">
        <v>41</v>
      </c>
    </row>
    <row r="61" spans="1:9" ht="12.75">
      <c r="A61">
        <v>70</v>
      </c>
      <c r="B61">
        <v>49</v>
      </c>
      <c r="C61" t="s">
        <v>199</v>
      </c>
      <c r="D61">
        <v>40.56</v>
      </c>
      <c r="E61" t="s">
        <v>118</v>
      </c>
      <c r="F61" t="s">
        <v>107</v>
      </c>
      <c r="G61">
        <v>159</v>
      </c>
      <c r="I61" t="s">
        <v>124</v>
      </c>
    </row>
    <row r="62" spans="1:9" ht="12.75">
      <c r="A62">
        <v>80</v>
      </c>
      <c r="B62">
        <v>50</v>
      </c>
      <c r="C62" t="s">
        <v>162</v>
      </c>
      <c r="D62">
        <v>41.13</v>
      </c>
      <c r="E62" t="s">
        <v>118</v>
      </c>
      <c r="F62" t="s">
        <v>107</v>
      </c>
      <c r="G62">
        <v>158</v>
      </c>
      <c r="I62" t="s">
        <v>124</v>
      </c>
    </row>
    <row r="63" spans="1:9" ht="12.75">
      <c r="A63">
        <v>122</v>
      </c>
      <c r="B63">
        <v>51</v>
      </c>
      <c r="C63" t="s">
        <v>215</v>
      </c>
      <c r="D63">
        <v>41.26</v>
      </c>
      <c r="E63" t="s">
        <v>116</v>
      </c>
      <c r="F63" t="s">
        <v>112</v>
      </c>
      <c r="G63">
        <v>157</v>
      </c>
      <c r="H63" t="s">
        <v>138</v>
      </c>
      <c r="I63">
        <v>42</v>
      </c>
    </row>
    <row r="64" spans="1:9" ht="12.75">
      <c r="A64">
        <v>149</v>
      </c>
      <c r="B64">
        <v>52</v>
      </c>
      <c r="C64" t="s">
        <v>265</v>
      </c>
      <c r="D64">
        <v>41.3</v>
      </c>
      <c r="E64" t="s">
        <v>117</v>
      </c>
      <c r="F64" t="s">
        <v>108</v>
      </c>
      <c r="G64">
        <v>156</v>
      </c>
      <c r="I64" t="s">
        <v>124</v>
      </c>
    </row>
    <row r="65" spans="1:9" ht="12.75">
      <c r="A65">
        <v>95</v>
      </c>
      <c r="B65">
        <v>53</v>
      </c>
      <c r="C65" t="s">
        <v>272</v>
      </c>
      <c r="D65">
        <v>41.34</v>
      </c>
      <c r="E65" t="s">
        <v>118</v>
      </c>
      <c r="F65" t="s">
        <v>112</v>
      </c>
      <c r="G65">
        <v>155</v>
      </c>
      <c r="I65" t="s">
        <v>124</v>
      </c>
    </row>
    <row r="66" spans="1:9" ht="12.75">
      <c r="A66">
        <v>96</v>
      </c>
      <c r="B66">
        <v>54</v>
      </c>
      <c r="C66" t="s">
        <v>172</v>
      </c>
      <c r="D66">
        <v>41.39</v>
      </c>
      <c r="E66" t="s">
        <v>111</v>
      </c>
      <c r="F66" t="s">
        <v>105</v>
      </c>
      <c r="G66">
        <v>196</v>
      </c>
      <c r="H66" t="s">
        <v>143</v>
      </c>
      <c r="I66">
        <v>43</v>
      </c>
    </row>
    <row r="67" spans="1:9" ht="12.75">
      <c r="A67">
        <v>160</v>
      </c>
      <c r="B67">
        <v>55</v>
      </c>
      <c r="C67" t="s">
        <v>245</v>
      </c>
      <c r="D67">
        <v>41.52</v>
      </c>
      <c r="E67" t="s">
        <v>114</v>
      </c>
      <c r="F67" t="s">
        <v>108</v>
      </c>
      <c r="G67">
        <v>154</v>
      </c>
      <c r="H67" t="s">
        <v>137</v>
      </c>
      <c r="I67">
        <v>44</v>
      </c>
    </row>
    <row r="68" spans="1:9" ht="12.75">
      <c r="A68">
        <v>84</v>
      </c>
      <c r="B68">
        <v>56</v>
      </c>
      <c r="C68" t="s">
        <v>266</v>
      </c>
      <c r="D68">
        <v>42.01</v>
      </c>
      <c r="E68" t="s">
        <v>118</v>
      </c>
      <c r="F68" t="s">
        <v>112</v>
      </c>
      <c r="G68">
        <v>153</v>
      </c>
      <c r="I68" t="s">
        <v>124</v>
      </c>
    </row>
    <row r="69" spans="1:9" ht="12.75">
      <c r="A69">
        <v>63</v>
      </c>
      <c r="B69">
        <v>57</v>
      </c>
      <c r="C69" t="s">
        <v>176</v>
      </c>
      <c r="D69">
        <v>42.08</v>
      </c>
      <c r="E69" t="s">
        <v>127</v>
      </c>
      <c r="F69" t="s">
        <v>108</v>
      </c>
      <c r="G69">
        <v>152</v>
      </c>
      <c r="H69" t="s">
        <v>136</v>
      </c>
      <c r="I69">
        <v>45</v>
      </c>
    </row>
    <row r="70" spans="1:9" ht="12.75">
      <c r="A70">
        <v>112</v>
      </c>
      <c r="B70">
        <v>58</v>
      </c>
      <c r="C70" t="s">
        <v>353</v>
      </c>
      <c r="D70">
        <v>42.23</v>
      </c>
      <c r="E70" t="s">
        <v>114</v>
      </c>
      <c r="F70" t="s">
        <v>106</v>
      </c>
      <c r="G70">
        <v>151</v>
      </c>
      <c r="H70" t="s">
        <v>130</v>
      </c>
      <c r="I70">
        <v>46</v>
      </c>
    </row>
    <row r="71" spans="1:9" ht="12.75">
      <c r="A71">
        <v>133</v>
      </c>
      <c r="B71">
        <v>59</v>
      </c>
      <c r="C71" t="s">
        <v>269</v>
      </c>
      <c r="D71">
        <v>42.24</v>
      </c>
      <c r="E71" t="s">
        <v>127</v>
      </c>
      <c r="F71" t="s">
        <v>108</v>
      </c>
      <c r="G71">
        <v>150</v>
      </c>
      <c r="H71" t="s">
        <v>137</v>
      </c>
      <c r="I71">
        <v>47</v>
      </c>
    </row>
    <row r="72" spans="1:9" ht="12.75">
      <c r="A72">
        <v>102</v>
      </c>
      <c r="B72">
        <v>60</v>
      </c>
      <c r="C72" t="s">
        <v>323</v>
      </c>
      <c r="D72">
        <v>42.33</v>
      </c>
      <c r="E72" t="s">
        <v>127</v>
      </c>
      <c r="F72" t="s">
        <v>106</v>
      </c>
      <c r="G72">
        <v>149</v>
      </c>
      <c r="H72" t="s">
        <v>129</v>
      </c>
      <c r="I72">
        <v>48</v>
      </c>
    </row>
    <row r="73" spans="1:9" ht="12.75">
      <c r="A73">
        <v>124</v>
      </c>
      <c r="B73">
        <v>61</v>
      </c>
      <c r="C73" t="s">
        <v>9</v>
      </c>
      <c r="D73">
        <v>42.41</v>
      </c>
      <c r="E73" t="s">
        <v>114</v>
      </c>
      <c r="F73" t="s">
        <v>106</v>
      </c>
      <c r="G73">
        <v>148</v>
      </c>
      <c r="H73" t="s">
        <v>131</v>
      </c>
      <c r="I73">
        <v>49</v>
      </c>
    </row>
    <row r="74" spans="1:9" ht="12.75">
      <c r="A74">
        <v>175</v>
      </c>
      <c r="B74">
        <v>62</v>
      </c>
      <c r="C74" t="s">
        <v>277</v>
      </c>
      <c r="D74">
        <v>42.42</v>
      </c>
      <c r="E74" t="s">
        <v>118</v>
      </c>
      <c r="F74" t="s">
        <v>103</v>
      </c>
      <c r="G74">
        <v>195</v>
      </c>
      <c r="H74" t="s">
        <v>140</v>
      </c>
      <c r="I74">
        <v>50</v>
      </c>
    </row>
    <row r="75" spans="1:9" ht="12.75">
      <c r="A75">
        <v>76</v>
      </c>
      <c r="B75">
        <v>63</v>
      </c>
      <c r="C75" t="s">
        <v>85</v>
      </c>
      <c r="D75">
        <v>42.53</v>
      </c>
      <c r="E75" t="s">
        <v>118</v>
      </c>
      <c r="F75" t="s">
        <v>105</v>
      </c>
      <c r="G75">
        <v>194</v>
      </c>
      <c r="H75" t="s">
        <v>143</v>
      </c>
      <c r="I75">
        <v>51</v>
      </c>
    </row>
    <row r="76" spans="1:9" ht="12.75">
      <c r="A76">
        <v>86</v>
      </c>
      <c r="B76">
        <v>64</v>
      </c>
      <c r="C76" t="s">
        <v>345</v>
      </c>
      <c r="D76">
        <v>43</v>
      </c>
      <c r="E76" t="s">
        <v>117</v>
      </c>
      <c r="F76" t="s">
        <v>107</v>
      </c>
      <c r="G76">
        <v>147</v>
      </c>
      <c r="I76" t="s">
        <v>124</v>
      </c>
    </row>
    <row r="77" spans="1:9" ht="12.75">
      <c r="A77">
        <v>119</v>
      </c>
      <c r="B77">
        <v>65</v>
      </c>
      <c r="C77" t="s">
        <v>182</v>
      </c>
      <c r="D77">
        <v>43.02</v>
      </c>
      <c r="E77" t="s">
        <v>114</v>
      </c>
      <c r="F77" t="s">
        <v>103</v>
      </c>
      <c r="G77">
        <v>193</v>
      </c>
      <c r="H77" t="s">
        <v>140</v>
      </c>
      <c r="I77">
        <v>52</v>
      </c>
    </row>
    <row r="78" spans="1:9" ht="12.75">
      <c r="A78">
        <v>101</v>
      </c>
      <c r="B78">
        <v>66</v>
      </c>
      <c r="C78" t="s">
        <v>275</v>
      </c>
      <c r="D78">
        <v>43.27</v>
      </c>
      <c r="E78" t="s">
        <v>127</v>
      </c>
      <c r="F78" t="s">
        <v>103</v>
      </c>
      <c r="G78">
        <v>192</v>
      </c>
      <c r="H78" t="s">
        <v>139</v>
      </c>
      <c r="I78">
        <v>53</v>
      </c>
    </row>
    <row r="79" spans="1:9" ht="12.75">
      <c r="A79">
        <v>65</v>
      </c>
      <c r="B79">
        <v>67</v>
      </c>
      <c r="C79" t="s">
        <v>346</v>
      </c>
      <c r="D79">
        <v>43.33</v>
      </c>
      <c r="E79" t="s">
        <v>127</v>
      </c>
      <c r="F79" t="s">
        <v>105</v>
      </c>
      <c r="G79">
        <v>191</v>
      </c>
      <c r="H79" t="s">
        <v>143</v>
      </c>
      <c r="I79">
        <v>54</v>
      </c>
    </row>
    <row r="80" spans="1:9" ht="12.75">
      <c r="A80">
        <v>64</v>
      </c>
      <c r="B80">
        <v>68</v>
      </c>
      <c r="C80" t="s">
        <v>178</v>
      </c>
      <c r="D80">
        <v>43.34</v>
      </c>
      <c r="E80" t="s">
        <v>127</v>
      </c>
      <c r="F80" t="s">
        <v>108</v>
      </c>
      <c r="G80">
        <v>146</v>
      </c>
      <c r="H80" t="s">
        <v>130</v>
      </c>
      <c r="I80">
        <v>55</v>
      </c>
    </row>
    <row r="81" spans="1:9" ht="12.75">
      <c r="A81">
        <v>158</v>
      </c>
      <c r="B81">
        <v>69</v>
      </c>
      <c r="C81" t="s">
        <v>56</v>
      </c>
      <c r="D81">
        <v>43.38</v>
      </c>
      <c r="E81" t="s">
        <v>113</v>
      </c>
      <c r="F81" t="s">
        <v>273</v>
      </c>
      <c r="G81">
        <v>145</v>
      </c>
      <c r="H81" t="s">
        <v>137</v>
      </c>
      <c r="I81">
        <v>56</v>
      </c>
    </row>
    <row r="82" spans="1:9" ht="12.75">
      <c r="A82">
        <v>114</v>
      </c>
      <c r="B82">
        <v>70</v>
      </c>
      <c r="C82" t="s">
        <v>55</v>
      </c>
      <c r="D82">
        <v>43.43</v>
      </c>
      <c r="E82" t="s">
        <v>116</v>
      </c>
      <c r="F82" t="s">
        <v>273</v>
      </c>
      <c r="G82">
        <v>144</v>
      </c>
      <c r="H82" t="s">
        <v>135</v>
      </c>
      <c r="I82">
        <v>57</v>
      </c>
    </row>
    <row r="83" spans="1:9" ht="12.75">
      <c r="A83">
        <v>103</v>
      </c>
      <c r="B83">
        <v>71</v>
      </c>
      <c r="C83" t="s">
        <v>352</v>
      </c>
      <c r="D83">
        <v>44.26</v>
      </c>
      <c r="E83" t="s">
        <v>118</v>
      </c>
      <c r="F83" t="s">
        <v>108</v>
      </c>
      <c r="G83">
        <v>143</v>
      </c>
      <c r="I83" t="s">
        <v>124</v>
      </c>
    </row>
    <row r="84" spans="1:9" ht="12.75">
      <c r="A84">
        <v>176</v>
      </c>
      <c r="B84">
        <v>72</v>
      </c>
      <c r="C84" t="s">
        <v>371</v>
      </c>
      <c r="D84">
        <v>44.3</v>
      </c>
      <c r="E84" t="s">
        <v>118</v>
      </c>
      <c r="F84" t="s">
        <v>106</v>
      </c>
      <c r="G84">
        <v>142</v>
      </c>
      <c r="I84" t="s">
        <v>124</v>
      </c>
    </row>
    <row r="85" spans="1:9" ht="12.75">
      <c r="A85">
        <v>110</v>
      </c>
      <c r="B85">
        <v>73</v>
      </c>
      <c r="C85" t="s">
        <v>288</v>
      </c>
      <c r="D85">
        <v>44.31</v>
      </c>
      <c r="E85" t="s">
        <v>127</v>
      </c>
      <c r="F85" t="s">
        <v>287</v>
      </c>
      <c r="G85">
        <v>190</v>
      </c>
      <c r="H85" t="s">
        <v>142</v>
      </c>
      <c r="I85">
        <v>58</v>
      </c>
    </row>
    <row r="86" spans="1:9" ht="12.75">
      <c r="A86">
        <v>129</v>
      </c>
      <c r="B86">
        <v>74</v>
      </c>
      <c r="C86" t="s">
        <v>179</v>
      </c>
      <c r="D86">
        <v>44.34</v>
      </c>
      <c r="E86" t="s">
        <v>114</v>
      </c>
      <c r="F86" t="s">
        <v>103</v>
      </c>
      <c r="G86">
        <v>189</v>
      </c>
      <c r="H86" t="s">
        <v>141</v>
      </c>
      <c r="I86">
        <v>59</v>
      </c>
    </row>
    <row r="87" spans="1:9" ht="12.75">
      <c r="A87">
        <v>166</v>
      </c>
      <c r="B87">
        <v>75</v>
      </c>
      <c r="C87" t="s">
        <v>368</v>
      </c>
      <c r="D87">
        <v>44.45</v>
      </c>
      <c r="E87" t="s">
        <v>117</v>
      </c>
      <c r="F87" t="s">
        <v>105</v>
      </c>
      <c r="G87">
        <v>188</v>
      </c>
      <c r="H87" t="s">
        <v>143</v>
      </c>
      <c r="I87">
        <v>60</v>
      </c>
    </row>
    <row r="88" spans="1:9" ht="12.75">
      <c r="A88">
        <v>155</v>
      </c>
      <c r="B88">
        <v>76</v>
      </c>
      <c r="C88" t="s">
        <v>213</v>
      </c>
      <c r="D88">
        <v>44.5</v>
      </c>
      <c r="E88" t="s">
        <v>117</v>
      </c>
      <c r="F88" t="s">
        <v>107</v>
      </c>
      <c r="G88">
        <v>141</v>
      </c>
      <c r="I88" t="s">
        <v>124</v>
      </c>
    </row>
    <row r="89" spans="1:9" ht="12.75">
      <c r="A89">
        <v>178</v>
      </c>
      <c r="B89">
        <v>77</v>
      </c>
      <c r="C89" t="s">
        <v>373</v>
      </c>
      <c r="D89">
        <v>45.15</v>
      </c>
      <c r="E89" t="s">
        <v>118</v>
      </c>
      <c r="F89" t="s">
        <v>108</v>
      </c>
      <c r="G89">
        <v>140</v>
      </c>
      <c r="I89" t="s">
        <v>124</v>
      </c>
    </row>
    <row r="90" spans="1:9" ht="12.75">
      <c r="A90">
        <v>93</v>
      </c>
      <c r="B90">
        <v>78</v>
      </c>
      <c r="C90" t="s">
        <v>177</v>
      </c>
      <c r="D90">
        <v>45.26</v>
      </c>
      <c r="E90" t="s">
        <v>127</v>
      </c>
      <c r="F90" t="s">
        <v>110</v>
      </c>
      <c r="G90">
        <v>187</v>
      </c>
      <c r="H90" t="s">
        <v>140</v>
      </c>
      <c r="I90">
        <v>61</v>
      </c>
    </row>
    <row r="91" spans="1:9" ht="12.75">
      <c r="A91">
        <v>174</v>
      </c>
      <c r="B91">
        <v>79</v>
      </c>
      <c r="C91" t="s">
        <v>268</v>
      </c>
      <c r="D91">
        <v>45.35</v>
      </c>
      <c r="E91" t="s">
        <v>118</v>
      </c>
      <c r="F91" t="s">
        <v>112</v>
      </c>
      <c r="G91">
        <v>139</v>
      </c>
      <c r="I91" t="s">
        <v>124</v>
      </c>
    </row>
    <row r="92" spans="1:9" ht="12.75">
      <c r="A92">
        <v>109</v>
      </c>
      <c r="B92">
        <v>80</v>
      </c>
      <c r="C92" t="s">
        <v>16</v>
      </c>
      <c r="D92">
        <v>45.44</v>
      </c>
      <c r="E92" t="s">
        <v>111</v>
      </c>
      <c r="F92" t="s">
        <v>107</v>
      </c>
      <c r="G92">
        <v>138</v>
      </c>
      <c r="H92" t="s">
        <v>135</v>
      </c>
      <c r="I92">
        <v>62</v>
      </c>
    </row>
    <row r="93" spans="1:9" ht="12.75">
      <c r="A93">
        <v>77</v>
      </c>
      <c r="B93">
        <v>81</v>
      </c>
      <c r="C93" t="s">
        <v>86</v>
      </c>
      <c r="D93">
        <v>45.48</v>
      </c>
      <c r="E93" t="s">
        <v>118</v>
      </c>
      <c r="F93" t="s">
        <v>105</v>
      </c>
      <c r="G93">
        <v>186</v>
      </c>
      <c r="H93" t="s">
        <v>142</v>
      </c>
      <c r="I93">
        <v>63</v>
      </c>
    </row>
    <row r="94" spans="1:9" ht="12.75">
      <c r="A94">
        <v>132</v>
      </c>
      <c r="B94">
        <v>82</v>
      </c>
      <c r="C94" t="s">
        <v>357</v>
      </c>
      <c r="D94">
        <v>46.01</v>
      </c>
      <c r="E94" t="s">
        <v>127</v>
      </c>
      <c r="F94" t="s">
        <v>110</v>
      </c>
      <c r="G94">
        <v>185</v>
      </c>
      <c r="H94" t="s">
        <v>141</v>
      </c>
      <c r="I94">
        <v>64</v>
      </c>
    </row>
    <row r="95" spans="1:9" ht="12.75">
      <c r="A95">
        <v>111</v>
      </c>
      <c r="B95">
        <v>83</v>
      </c>
      <c r="C95" t="s">
        <v>271</v>
      </c>
      <c r="D95">
        <v>46.18</v>
      </c>
      <c r="E95" t="s">
        <v>127</v>
      </c>
      <c r="F95" t="s">
        <v>112</v>
      </c>
      <c r="G95">
        <v>137</v>
      </c>
      <c r="H95" t="s">
        <v>131</v>
      </c>
      <c r="I95">
        <v>65</v>
      </c>
    </row>
    <row r="96" spans="1:9" ht="12.75">
      <c r="A96">
        <v>115</v>
      </c>
      <c r="B96">
        <v>84</v>
      </c>
      <c r="C96" t="s">
        <v>354</v>
      </c>
      <c r="D96">
        <v>56.42</v>
      </c>
      <c r="E96" t="s">
        <v>127</v>
      </c>
      <c r="F96" t="s">
        <v>104</v>
      </c>
      <c r="G96">
        <v>184</v>
      </c>
      <c r="I96" t="s">
        <v>124</v>
      </c>
    </row>
    <row r="97" spans="1:9" ht="12.75">
      <c r="A97">
        <v>169</v>
      </c>
      <c r="B97">
        <v>85</v>
      </c>
      <c r="C97" t="s">
        <v>283</v>
      </c>
      <c r="D97">
        <v>46.43</v>
      </c>
      <c r="E97" t="s">
        <v>117</v>
      </c>
      <c r="F97" t="s">
        <v>105</v>
      </c>
      <c r="G97">
        <v>183</v>
      </c>
      <c r="H97" t="s">
        <v>142</v>
      </c>
      <c r="I97">
        <v>66</v>
      </c>
    </row>
    <row r="98" spans="1:9" ht="12.75">
      <c r="A98">
        <v>164</v>
      </c>
      <c r="B98">
        <v>86</v>
      </c>
      <c r="C98" t="s">
        <v>366</v>
      </c>
      <c r="D98">
        <v>46.46</v>
      </c>
      <c r="E98" t="s">
        <v>127</v>
      </c>
      <c r="F98" t="s">
        <v>105</v>
      </c>
      <c r="G98">
        <v>182</v>
      </c>
      <c r="I98" t="s">
        <v>124</v>
      </c>
    </row>
    <row r="99" spans="1:9" ht="12.75">
      <c r="A99">
        <v>167</v>
      </c>
      <c r="B99">
        <v>87</v>
      </c>
      <c r="C99" t="s">
        <v>216</v>
      </c>
      <c r="D99">
        <v>47.31</v>
      </c>
      <c r="E99" t="s">
        <v>111</v>
      </c>
      <c r="F99" t="s">
        <v>112</v>
      </c>
      <c r="G99">
        <v>136</v>
      </c>
      <c r="H99" t="s">
        <v>138</v>
      </c>
      <c r="I99">
        <v>67</v>
      </c>
    </row>
    <row r="100" spans="1:9" ht="12.75">
      <c r="A100">
        <v>125</v>
      </c>
      <c r="B100">
        <v>88</v>
      </c>
      <c r="C100" t="s">
        <v>244</v>
      </c>
      <c r="D100">
        <v>47.38</v>
      </c>
      <c r="E100" t="s">
        <v>114</v>
      </c>
      <c r="F100" t="s">
        <v>107</v>
      </c>
      <c r="G100">
        <v>135</v>
      </c>
      <c r="H100" t="s">
        <v>132</v>
      </c>
      <c r="I100">
        <v>68</v>
      </c>
    </row>
    <row r="101" spans="1:9" ht="12.75">
      <c r="A101">
        <v>78</v>
      </c>
      <c r="B101">
        <v>89</v>
      </c>
      <c r="C101" t="s">
        <v>72</v>
      </c>
      <c r="D101">
        <v>47.44</v>
      </c>
      <c r="E101" t="s">
        <v>118</v>
      </c>
      <c r="F101" t="s">
        <v>104</v>
      </c>
      <c r="G101">
        <v>181</v>
      </c>
      <c r="H101" t="s">
        <v>141</v>
      </c>
      <c r="I101">
        <v>69</v>
      </c>
    </row>
    <row r="102" spans="1:9" ht="12.75">
      <c r="A102">
        <v>153</v>
      </c>
      <c r="B102">
        <v>90</v>
      </c>
      <c r="C102" t="s">
        <v>181</v>
      </c>
      <c r="D102">
        <v>47.59</v>
      </c>
      <c r="E102" t="s">
        <v>114</v>
      </c>
      <c r="F102" t="s">
        <v>110</v>
      </c>
      <c r="G102">
        <v>180</v>
      </c>
      <c r="H102" t="s">
        <v>143</v>
      </c>
      <c r="I102">
        <v>70</v>
      </c>
    </row>
    <row r="103" spans="1:9" ht="12.75">
      <c r="A103">
        <v>68</v>
      </c>
      <c r="B103">
        <v>91</v>
      </c>
      <c r="C103" t="s">
        <v>183</v>
      </c>
      <c r="D103">
        <v>48.26</v>
      </c>
      <c r="E103" t="s">
        <v>118</v>
      </c>
      <c r="F103" t="s">
        <v>107</v>
      </c>
      <c r="G103">
        <v>134</v>
      </c>
      <c r="I103" t="s">
        <v>124</v>
      </c>
    </row>
    <row r="104" spans="1:9" ht="12.75">
      <c r="A104">
        <v>165</v>
      </c>
      <c r="B104">
        <v>92</v>
      </c>
      <c r="C104" t="s">
        <v>367</v>
      </c>
      <c r="D104">
        <v>48.3</v>
      </c>
      <c r="E104" t="s">
        <v>117</v>
      </c>
      <c r="F104" t="s">
        <v>108</v>
      </c>
      <c r="G104">
        <v>133</v>
      </c>
      <c r="I104" t="s">
        <v>124</v>
      </c>
    </row>
    <row r="105" spans="1:9" ht="12.75">
      <c r="A105">
        <v>147</v>
      </c>
      <c r="B105">
        <v>93</v>
      </c>
      <c r="C105" t="s">
        <v>184</v>
      </c>
      <c r="D105">
        <v>48.47</v>
      </c>
      <c r="E105" t="s">
        <v>117</v>
      </c>
      <c r="F105" t="s">
        <v>105</v>
      </c>
      <c r="G105">
        <v>179</v>
      </c>
      <c r="H105" t="s">
        <v>139</v>
      </c>
      <c r="I105">
        <v>71</v>
      </c>
    </row>
    <row r="106" spans="1:9" ht="12.75">
      <c r="A106">
        <v>173</v>
      </c>
      <c r="B106">
        <v>94</v>
      </c>
      <c r="C106" t="s">
        <v>6</v>
      </c>
      <c r="D106">
        <v>49.15</v>
      </c>
      <c r="E106" t="s">
        <v>117</v>
      </c>
      <c r="F106" t="s">
        <v>106</v>
      </c>
      <c r="G106">
        <v>132</v>
      </c>
      <c r="I106" t="s">
        <v>124</v>
      </c>
    </row>
    <row r="107" spans="1:9" ht="12.75">
      <c r="A107">
        <v>156</v>
      </c>
      <c r="B107">
        <v>95</v>
      </c>
      <c r="C107" t="s">
        <v>89</v>
      </c>
      <c r="D107">
        <v>49.48</v>
      </c>
      <c r="E107" t="s">
        <v>117</v>
      </c>
      <c r="F107" t="s">
        <v>105</v>
      </c>
      <c r="G107">
        <v>178</v>
      </c>
      <c r="H107" t="s">
        <v>140</v>
      </c>
      <c r="I107">
        <v>72</v>
      </c>
    </row>
    <row r="108" spans="1:9" ht="12.75">
      <c r="A108">
        <v>66</v>
      </c>
      <c r="B108">
        <v>96</v>
      </c>
      <c r="C108" t="s">
        <v>219</v>
      </c>
      <c r="D108">
        <v>50.52</v>
      </c>
      <c r="E108" t="s">
        <v>127</v>
      </c>
      <c r="F108" t="s">
        <v>108</v>
      </c>
      <c r="G108">
        <v>131</v>
      </c>
      <c r="H108" t="s">
        <v>132</v>
      </c>
      <c r="I108">
        <v>73</v>
      </c>
    </row>
    <row r="109" spans="1:9" ht="12.75">
      <c r="A109">
        <v>134</v>
      </c>
      <c r="B109">
        <v>97</v>
      </c>
      <c r="C109" t="s">
        <v>358</v>
      </c>
      <c r="D109">
        <v>51.41</v>
      </c>
      <c r="E109" t="s">
        <v>117</v>
      </c>
      <c r="F109" t="s">
        <v>104</v>
      </c>
      <c r="G109">
        <v>177</v>
      </c>
      <c r="H109" t="s">
        <v>141</v>
      </c>
      <c r="I109">
        <v>74</v>
      </c>
    </row>
    <row r="110" spans="1:9" ht="12.75">
      <c r="A110">
        <v>157</v>
      </c>
      <c r="B110">
        <v>98</v>
      </c>
      <c r="C110" t="s">
        <v>76</v>
      </c>
      <c r="D110">
        <v>52.13</v>
      </c>
      <c r="E110" t="s">
        <v>117</v>
      </c>
      <c r="F110" t="s">
        <v>104</v>
      </c>
      <c r="G110">
        <v>176</v>
      </c>
      <c r="I110" t="s">
        <v>124</v>
      </c>
    </row>
    <row r="111" spans="1:9" ht="12.75">
      <c r="A111">
        <v>135</v>
      </c>
      <c r="B111">
        <v>99</v>
      </c>
      <c r="C111" t="s">
        <v>359</v>
      </c>
      <c r="D111">
        <v>52.59</v>
      </c>
      <c r="E111" t="s">
        <v>117</v>
      </c>
      <c r="F111" t="s">
        <v>105</v>
      </c>
      <c r="G111">
        <v>175</v>
      </c>
      <c r="I111" t="s">
        <v>124</v>
      </c>
    </row>
    <row r="112" spans="1:9" ht="12.75">
      <c r="A112">
        <v>150</v>
      </c>
      <c r="B112">
        <v>100</v>
      </c>
      <c r="C112" t="s">
        <v>364</v>
      </c>
      <c r="D112">
        <v>53.38</v>
      </c>
      <c r="E112" t="s">
        <v>117</v>
      </c>
      <c r="F112" t="s">
        <v>104</v>
      </c>
      <c r="G112">
        <v>174</v>
      </c>
      <c r="I112" t="s">
        <v>124</v>
      </c>
    </row>
    <row r="113" spans="1:9" ht="12.75">
      <c r="A113">
        <v>123</v>
      </c>
      <c r="B113">
        <v>101</v>
      </c>
      <c r="C113" t="s">
        <v>356</v>
      </c>
      <c r="D113">
        <v>53.48</v>
      </c>
      <c r="E113" t="s">
        <v>127</v>
      </c>
      <c r="F113" t="s">
        <v>104</v>
      </c>
      <c r="G113">
        <v>173</v>
      </c>
      <c r="I113" t="s">
        <v>124</v>
      </c>
    </row>
    <row r="114" spans="1:9" ht="12.75">
      <c r="A114">
        <v>117</v>
      </c>
      <c r="B114">
        <v>102</v>
      </c>
      <c r="C114" t="s">
        <v>185</v>
      </c>
      <c r="D114">
        <v>54.36</v>
      </c>
      <c r="E114" t="s">
        <v>127</v>
      </c>
      <c r="G114" t="s">
        <v>124</v>
      </c>
      <c r="H114" t="s">
        <v>124</v>
      </c>
      <c r="I114" t="s">
        <v>124</v>
      </c>
    </row>
    <row r="115" spans="1:9" ht="12.75">
      <c r="A115">
        <v>89</v>
      </c>
      <c r="B115">
        <v>103</v>
      </c>
      <c r="C115" t="s">
        <v>348</v>
      </c>
      <c r="D115">
        <v>55.11</v>
      </c>
      <c r="E115" t="s">
        <v>124</v>
      </c>
      <c r="F115" t="s">
        <v>108</v>
      </c>
      <c r="G115" t="s">
        <v>124</v>
      </c>
      <c r="H115" t="s">
        <v>124</v>
      </c>
      <c r="I115" t="s">
        <v>124</v>
      </c>
    </row>
    <row r="116" spans="1:9" ht="12.75">
      <c r="A116">
        <v>139</v>
      </c>
      <c r="B116">
        <v>104</v>
      </c>
      <c r="C116" t="s">
        <v>99</v>
      </c>
      <c r="D116">
        <v>55.3</v>
      </c>
      <c r="E116" t="s">
        <v>113</v>
      </c>
      <c r="F116" t="s">
        <v>105</v>
      </c>
      <c r="G116">
        <v>172</v>
      </c>
      <c r="H116" t="s">
        <v>143</v>
      </c>
      <c r="I116">
        <v>75</v>
      </c>
    </row>
    <row r="117" spans="1:9" ht="12.75">
      <c r="A117">
        <v>140</v>
      </c>
      <c r="B117">
        <v>105</v>
      </c>
      <c r="C117" t="s">
        <v>362</v>
      </c>
      <c r="D117">
        <v>55.48</v>
      </c>
      <c r="E117" t="s">
        <v>124</v>
      </c>
      <c r="F117" t="s">
        <v>104</v>
      </c>
      <c r="G117" t="s">
        <v>124</v>
      </c>
      <c r="H117" t="s">
        <v>124</v>
      </c>
      <c r="I117" t="s">
        <v>124</v>
      </c>
    </row>
    <row r="118" spans="1:9" ht="12.75">
      <c r="A118">
        <v>171</v>
      </c>
      <c r="B118">
        <v>106</v>
      </c>
      <c r="C118" t="s">
        <v>370</v>
      </c>
      <c r="D118">
        <v>55.48</v>
      </c>
      <c r="E118" t="s">
        <v>117</v>
      </c>
      <c r="F118" t="s">
        <v>103</v>
      </c>
      <c r="G118">
        <v>171</v>
      </c>
      <c r="I118" t="s">
        <v>124</v>
      </c>
    </row>
    <row r="119" spans="1:9" ht="12.75">
      <c r="A119">
        <v>136</v>
      </c>
      <c r="B119">
        <v>107</v>
      </c>
      <c r="C119" t="s">
        <v>360</v>
      </c>
      <c r="D119">
        <v>57.25</v>
      </c>
      <c r="E119" t="s">
        <v>117</v>
      </c>
      <c r="F119" t="s">
        <v>103</v>
      </c>
      <c r="G119">
        <v>170</v>
      </c>
      <c r="I119" t="s">
        <v>124</v>
      </c>
    </row>
    <row r="120" spans="1:9" ht="12.75">
      <c r="A120">
        <v>152</v>
      </c>
      <c r="B120">
        <v>108</v>
      </c>
      <c r="C120" t="s">
        <v>284</v>
      </c>
      <c r="D120">
        <v>57.3</v>
      </c>
      <c r="E120" t="s">
        <v>127</v>
      </c>
      <c r="F120" t="s">
        <v>105</v>
      </c>
      <c r="G120">
        <v>169</v>
      </c>
      <c r="I120" t="s">
        <v>124</v>
      </c>
    </row>
    <row r="121" spans="1:9" ht="12.75">
      <c r="A121">
        <v>154</v>
      </c>
      <c r="B121">
        <v>109</v>
      </c>
      <c r="C121" t="s">
        <v>270</v>
      </c>
      <c r="D121">
        <v>57.44</v>
      </c>
      <c r="E121" t="s">
        <v>117</v>
      </c>
      <c r="F121" t="s">
        <v>112</v>
      </c>
      <c r="G121">
        <v>130</v>
      </c>
      <c r="I121" t="s">
        <v>124</v>
      </c>
    </row>
    <row r="122" spans="1:9" ht="12.75">
      <c r="A122">
        <v>91</v>
      </c>
      <c r="B122">
        <v>110</v>
      </c>
      <c r="C122" t="s">
        <v>280</v>
      </c>
      <c r="D122">
        <v>58.32</v>
      </c>
      <c r="E122" t="s">
        <v>127</v>
      </c>
      <c r="F122" t="s">
        <v>104</v>
      </c>
      <c r="G122">
        <v>168</v>
      </c>
      <c r="I122" t="s">
        <v>124</v>
      </c>
    </row>
    <row r="123" spans="1:9" ht="12.75">
      <c r="A123">
        <v>79</v>
      </c>
      <c r="B123">
        <v>111</v>
      </c>
      <c r="C123" t="s">
        <v>347</v>
      </c>
      <c r="D123">
        <v>62.18</v>
      </c>
      <c r="E123" t="s">
        <v>118</v>
      </c>
      <c r="F123" t="s">
        <v>104</v>
      </c>
      <c r="G123">
        <v>167</v>
      </c>
      <c r="I123" t="s">
        <v>124</v>
      </c>
    </row>
    <row r="124" spans="1:9" ht="12.75">
      <c r="A124">
        <v>151</v>
      </c>
      <c r="B124">
        <v>112</v>
      </c>
      <c r="C124" t="s">
        <v>365</v>
      </c>
      <c r="D124">
        <v>63.36</v>
      </c>
      <c r="E124" t="s">
        <v>117</v>
      </c>
      <c r="F124" t="s">
        <v>104</v>
      </c>
      <c r="G124">
        <v>166</v>
      </c>
      <c r="I124" t="s">
        <v>124</v>
      </c>
    </row>
    <row r="125" spans="1:9" ht="12.75">
      <c r="A125">
        <v>142</v>
      </c>
      <c r="B125">
        <v>113</v>
      </c>
      <c r="C125" t="s">
        <v>190</v>
      </c>
      <c r="D125">
        <v>65.56</v>
      </c>
      <c r="E125" t="s">
        <v>127</v>
      </c>
      <c r="F125" t="s">
        <v>104</v>
      </c>
      <c r="G125">
        <v>165</v>
      </c>
      <c r="I125" t="s">
        <v>124</v>
      </c>
    </row>
    <row r="126" spans="1:9" ht="12.75">
      <c r="A126">
        <v>100</v>
      </c>
      <c r="B126">
        <v>114</v>
      </c>
      <c r="C126" t="s">
        <v>351</v>
      </c>
      <c r="D126">
        <v>73.42</v>
      </c>
      <c r="E126" t="s">
        <v>113</v>
      </c>
      <c r="F126" t="s">
        <v>105</v>
      </c>
      <c r="G126">
        <v>164</v>
      </c>
      <c r="H126" t="s">
        <v>142</v>
      </c>
      <c r="I126">
        <v>76</v>
      </c>
    </row>
    <row r="127" spans="1:8" ht="12.75">
      <c r="A127">
        <v>161</v>
      </c>
      <c r="C127" t="s">
        <v>175</v>
      </c>
      <c r="E127" t="s">
        <v>114</v>
      </c>
      <c r="F127" t="s">
        <v>105</v>
      </c>
      <c r="G127">
        <v>163</v>
      </c>
      <c r="H127" t="s">
        <v>142</v>
      </c>
    </row>
    <row r="128" spans="1:7" ht="12.75">
      <c r="A128">
        <v>162</v>
      </c>
      <c r="C128" t="s">
        <v>326</v>
      </c>
      <c r="E128" t="s">
        <v>117</v>
      </c>
      <c r="F128" t="s">
        <v>106</v>
      </c>
      <c r="G128">
        <v>129</v>
      </c>
    </row>
    <row r="129" spans="1:8" ht="12.75">
      <c r="A129">
        <v>170</v>
      </c>
      <c r="C129" t="s">
        <v>369</v>
      </c>
      <c r="E129" t="s">
        <v>313</v>
      </c>
      <c r="F129" t="s">
        <v>107</v>
      </c>
      <c r="G129">
        <v>128</v>
      </c>
      <c r="H129" t="s">
        <v>135</v>
      </c>
    </row>
  </sheetData>
  <dataValidations count="2">
    <dataValidation type="list" allowBlank="1" showInputMessage="1" showErrorMessage="1" sqref="E3">
      <formula1>"5,6"</formula1>
    </dataValidation>
    <dataValidation type="list" allowBlank="1" showInputMessage="1" showErrorMessage="1" sqref="C3">
      <formula1>"1,2,3,4,5,6"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34"/>
  <sheetViews>
    <sheetView workbookViewId="0" topLeftCell="A1">
      <selection activeCell="A2" sqref="A2"/>
    </sheetView>
  </sheetViews>
  <sheetFormatPr defaultColWidth="9.140625" defaultRowHeight="12.75"/>
  <cols>
    <col min="12" max="12" width="2.7109375" style="0" customWidth="1"/>
  </cols>
  <sheetData>
    <row r="1" spans="2:11" ht="12.75">
      <c r="B1" t="s">
        <v>111</v>
      </c>
      <c r="C1" t="s">
        <v>109</v>
      </c>
      <c r="D1" t="s">
        <v>313</v>
      </c>
      <c r="E1" t="s">
        <v>113</v>
      </c>
      <c r="F1" t="s">
        <v>115</v>
      </c>
      <c r="G1" t="s">
        <v>116</v>
      </c>
      <c r="H1" t="s">
        <v>114</v>
      </c>
      <c r="I1" t="s">
        <v>127</v>
      </c>
      <c r="J1" t="s">
        <v>117</v>
      </c>
      <c r="K1" t="s">
        <v>118</v>
      </c>
    </row>
    <row r="2" spans="1:11" ht="26.25">
      <c r="A2" s="2" t="str">
        <f>"ESSLXC "&amp;Results!C1</f>
        <v>ESSLXC Pestolozzi</v>
      </c>
      <c r="B2" s="2"/>
      <c r="C2" s="2"/>
      <c r="D2" s="2"/>
      <c r="E2" s="2"/>
      <c r="F2" s="2"/>
      <c r="G2" s="2"/>
      <c r="H2" s="2"/>
      <c r="I2" s="22">
        <f>Results!C2</f>
        <v>39880</v>
      </c>
      <c r="J2" s="23"/>
      <c r="K2" s="2"/>
    </row>
    <row r="4" spans="1:11" ht="12.75">
      <c r="A4" s="5" t="s">
        <v>102</v>
      </c>
      <c r="B4" s="5" t="s">
        <v>111</v>
      </c>
      <c r="C4" s="5" t="s">
        <v>109</v>
      </c>
      <c r="D4" s="5" t="s">
        <v>313</v>
      </c>
      <c r="E4" s="5" t="s">
        <v>125</v>
      </c>
      <c r="F4" s="5" t="s">
        <v>126</v>
      </c>
      <c r="G4" s="5" t="s">
        <v>116</v>
      </c>
      <c r="H4" s="5" t="s">
        <v>114</v>
      </c>
      <c r="I4" s="5" t="s">
        <v>127</v>
      </c>
      <c r="J4" s="5" t="s">
        <v>128</v>
      </c>
      <c r="K4" s="5" t="s">
        <v>118</v>
      </c>
    </row>
    <row r="5" spans="1:11" ht="12.75">
      <c r="A5" s="5" t="s">
        <v>129</v>
      </c>
      <c r="B5" s="1">
        <v>12</v>
      </c>
      <c r="C5" s="1">
        <v>77</v>
      </c>
      <c r="D5" s="1">
        <v>77</v>
      </c>
      <c r="E5" s="1">
        <v>9</v>
      </c>
      <c r="F5" s="1">
        <v>5</v>
      </c>
      <c r="G5" s="1">
        <v>18</v>
      </c>
      <c r="H5" s="1">
        <v>3</v>
      </c>
      <c r="I5" s="1">
        <v>48</v>
      </c>
      <c r="J5" s="1">
        <v>6</v>
      </c>
      <c r="K5" s="1">
        <v>1</v>
      </c>
    </row>
    <row r="6" spans="1:11" ht="12.75">
      <c r="A6" s="5" t="s">
        <v>130</v>
      </c>
      <c r="B6" s="1">
        <v>77</v>
      </c>
      <c r="C6" s="1">
        <v>77</v>
      </c>
      <c r="D6" s="1">
        <v>77</v>
      </c>
      <c r="E6" s="1">
        <v>10</v>
      </c>
      <c r="F6" s="1">
        <v>77</v>
      </c>
      <c r="G6" s="1">
        <v>77</v>
      </c>
      <c r="H6" s="1">
        <v>46</v>
      </c>
      <c r="I6" s="1">
        <v>55</v>
      </c>
      <c r="J6" s="1">
        <v>22</v>
      </c>
      <c r="K6" s="1">
        <v>2</v>
      </c>
    </row>
    <row r="7" spans="1:11" ht="12.75">
      <c r="A7" s="5" t="s">
        <v>131</v>
      </c>
      <c r="B7" s="1">
        <v>77</v>
      </c>
      <c r="C7" s="1">
        <v>77</v>
      </c>
      <c r="D7" s="1">
        <v>77</v>
      </c>
      <c r="E7" s="1">
        <v>77</v>
      </c>
      <c r="F7" s="1">
        <v>77</v>
      </c>
      <c r="G7" s="1">
        <v>77</v>
      </c>
      <c r="H7" s="1">
        <v>49</v>
      </c>
      <c r="I7" s="1">
        <v>65</v>
      </c>
      <c r="J7" s="1">
        <v>30</v>
      </c>
      <c r="K7" s="1">
        <v>4</v>
      </c>
    </row>
    <row r="8" spans="1:11" ht="12.75">
      <c r="A8" s="5" t="s">
        <v>132</v>
      </c>
      <c r="B8" s="1">
        <v>77</v>
      </c>
      <c r="C8" s="1">
        <v>77</v>
      </c>
      <c r="D8" s="1">
        <v>77</v>
      </c>
      <c r="E8" s="1">
        <v>77</v>
      </c>
      <c r="F8" s="1">
        <v>77</v>
      </c>
      <c r="G8" s="1">
        <v>77</v>
      </c>
      <c r="H8" s="1">
        <v>68</v>
      </c>
      <c r="I8" s="1">
        <v>73</v>
      </c>
      <c r="J8" s="1">
        <v>31</v>
      </c>
      <c r="K8" s="1">
        <v>8</v>
      </c>
    </row>
    <row r="9" spans="1:11" ht="12.75">
      <c r="A9" s="5" t="s">
        <v>133</v>
      </c>
      <c r="B9" s="1">
        <v>77</v>
      </c>
      <c r="C9" s="1">
        <v>77</v>
      </c>
      <c r="D9" s="1">
        <v>77</v>
      </c>
      <c r="E9" s="1">
        <v>77</v>
      </c>
      <c r="F9" s="1">
        <v>77</v>
      </c>
      <c r="G9" s="1">
        <v>77</v>
      </c>
      <c r="H9" s="1">
        <v>77</v>
      </c>
      <c r="I9" s="1">
        <v>77</v>
      </c>
      <c r="J9" s="1">
        <v>35</v>
      </c>
      <c r="K9" s="1">
        <v>14</v>
      </c>
    </row>
    <row r="10" spans="1:11" ht="12.75">
      <c r="A10" s="5" t="s">
        <v>134</v>
      </c>
      <c r="B10" s="1">
        <v>77</v>
      </c>
      <c r="C10" s="1">
        <v>77</v>
      </c>
      <c r="D10" s="1">
        <v>77</v>
      </c>
      <c r="E10" s="1">
        <v>77</v>
      </c>
      <c r="F10" s="1">
        <v>77</v>
      </c>
      <c r="G10" s="1">
        <v>77</v>
      </c>
      <c r="H10" s="1">
        <v>77</v>
      </c>
      <c r="I10" s="1">
        <v>77</v>
      </c>
      <c r="J10" s="1">
        <v>39</v>
      </c>
      <c r="K10" s="1">
        <v>23</v>
      </c>
    </row>
    <row r="11" spans="1:11" ht="12.75">
      <c r="A11" s="5" t="s">
        <v>135</v>
      </c>
      <c r="B11" s="1">
        <v>62</v>
      </c>
      <c r="C11" s="1">
        <v>77</v>
      </c>
      <c r="D11" s="1">
        <v>77</v>
      </c>
      <c r="E11" s="1">
        <v>20</v>
      </c>
      <c r="F11" s="1">
        <v>15</v>
      </c>
      <c r="G11" s="1">
        <v>57</v>
      </c>
      <c r="H11" s="1">
        <v>25</v>
      </c>
      <c r="I11" s="1">
        <v>41</v>
      </c>
      <c r="J11" s="1">
        <v>33</v>
      </c>
      <c r="K11" s="1">
        <v>13</v>
      </c>
    </row>
    <row r="12" spans="1:11" ht="12.75">
      <c r="A12" s="5" t="s">
        <v>136</v>
      </c>
      <c r="B12" s="1">
        <v>77</v>
      </c>
      <c r="C12" s="1">
        <v>77</v>
      </c>
      <c r="D12" s="1">
        <v>77</v>
      </c>
      <c r="E12" s="1">
        <v>38</v>
      </c>
      <c r="F12" s="1">
        <v>21</v>
      </c>
      <c r="G12" s="1">
        <v>77</v>
      </c>
      <c r="H12" s="1">
        <v>36</v>
      </c>
      <c r="I12" s="1">
        <v>45</v>
      </c>
      <c r="J12" s="1">
        <v>34</v>
      </c>
      <c r="K12" s="1">
        <v>16</v>
      </c>
    </row>
    <row r="13" spans="1:11" ht="12.75">
      <c r="A13" s="5" t="s">
        <v>137</v>
      </c>
      <c r="B13" s="1">
        <v>77</v>
      </c>
      <c r="C13" s="1">
        <v>77</v>
      </c>
      <c r="D13" s="1">
        <v>77</v>
      </c>
      <c r="E13" s="1">
        <v>56</v>
      </c>
      <c r="F13" s="1">
        <v>77</v>
      </c>
      <c r="G13" s="1">
        <v>77</v>
      </c>
      <c r="H13" s="1">
        <v>44</v>
      </c>
      <c r="I13" s="1">
        <v>47</v>
      </c>
      <c r="J13" s="1">
        <v>37</v>
      </c>
      <c r="K13" s="1">
        <v>26</v>
      </c>
    </row>
    <row r="14" spans="1:11" ht="12.75">
      <c r="A14" s="5" t="s">
        <v>138</v>
      </c>
      <c r="B14" s="1">
        <v>67</v>
      </c>
      <c r="C14" s="1">
        <v>77</v>
      </c>
      <c r="D14" s="1">
        <v>77</v>
      </c>
      <c r="E14" s="1">
        <v>17</v>
      </c>
      <c r="F14" s="1">
        <v>28</v>
      </c>
      <c r="G14" s="1">
        <v>42</v>
      </c>
      <c r="H14" s="1">
        <v>27</v>
      </c>
      <c r="I14" s="1">
        <v>40</v>
      </c>
      <c r="J14" s="1">
        <v>24</v>
      </c>
      <c r="K14" s="1">
        <v>29</v>
      </c>
    </row>
    <row r="15" spans="1:11" ht="12.75">
      <c r="A15" s="5" t="s">
        <v>139</v>
      </c>
      <c r="B15" s="1">
        <v>77</v>
      </c>
      <c r="C15" s="1">
        <v>77</v>
      </c>
      <c r="D15" s="1">
        <v>77</v>
      </c>
      <c r="E15" s="1">
        <v>77</v>
      </c>
      <c r="F15" s="1">
        <v>77</v>
      </c>
      <c r="G15" s="1">
        <v>11</v>
      </c>
      <c r="H15" s="1">
        <v>19</v>
      </c>
      <c r="I15" s="1">
        <v>53</v>
      </c>
      <c r="J15" s="1">
        <v>71</v>
      </c>
      <c r="K15" s="1">
        <v>32</v>
      </c>
    </row>
    <row r="16" spans="1:11" ht="12.75">
      <c r="A16" s="5" t="s">
        <v>140</v>
      </c>
      <c r="B16" s="1">
        <v>77</v>
      </c>
      <c r="C16" s="1">
        <v>77</v>
      </c>
      <c r="D16" s="1">
        <v>77</v>
      </c>
      <c r="E16" s="1">
        <v>77</v>
      </c>
      <c r="F16" s="1">
        <v>77</v>
      </c>
      <c r="G16" s="1">
        <v>77</v>
      </c>
      <c r="H16" s="1">
        <v>52</v>
      </c>
      <c r="I16" s="1">
        <v>61</v>
      </c>
      <c r="J16" s="1">
        <v>72</v>
      </c>
      <c r="K16" s="1">
        <v>50</v>
      </c>
    </row>
    <row r="17" spans="1:11" ht="12.75">
      <c r="A17" s="5" t="s">
        <v>141</v>
      </c>
      <c r="B17" s="1">
        <v>77</v>
      </c>
      <c r="C17" s="1">
        <v>77</v>
      </c>
      <c r="D17" s="1">
        <v>77</v>
      </c>
      <c r="E17" s="1">
        <v>77</v>
      </c>
      <c r="F17" s="1">
        <v>77</v>
      </c>
      <c r="G17" s="1">
        <v>77</v>
      </c>
      <c r="H17" s="1">
        <v>59</v>
      </c>
      <c r="I17" s="1">
        <v>64</v>
      </c>
      <c r="J17" s="1">
        <v>74</v>
      </c>
      <c r="K17" s="1">
        <v>69</v>
      </c>
    </row>
    <row r="18" spans="1:11" ht="12.75">
      <c r="A18" s="5" t="s">
        <v>142</v>
      </c>
      <c r="B18" s="1">
        <v>77</v>
      </c>
      <c r="C18" s="1">
        <v>77</v>
      </c>
      <c r="D18" s="1">
        <v>77</v>
      </c>
      <c r="E18" s="1">
        <v>76</v>
      </c>
      <c r="F18" s="1">
        <v>77</v>
      </c>
      <c r="G18" s="1">
        <v>7</v>
      </c>
      <c r="H18" s="1">
        <v>77</v>
      </c>
      <c r="I18" s="1">
        <v>58</v>
      </c>
      <c r="J18" s="1">
        <v>66</v>
      </c>
      <c r="K18" s="1">
        <v>63</v>
      </c>
    </row>
    <row r="19" spans="1:11" ht="12.75">
      <c r="A19" s="5" t="s">
        <v>143</v>
      </c>
      <c r="B19" s="1">
        <v>43</v>
      </c>
      <c r="C19" s="1">
        <v>77</v>
      </c>
      <c r="D19" s="1">
        <v>77</v>
      </c>
      <c r="E19" s="1">
        <v>75</v>
      </c>
      <c r="F19" s="1">
        <v>77</v>
      </c>
      <c r="G19" s="1">
        <v>77</v>
      </c>
      <c r="H19" s="1">
        <v>70</v>
      </c>
      <c r="I19" s="1">
        <v>54</v>
      </c>
      <c r="J19" s="1">
        <v>60</v>
      </c>
      <c r="K19" s="1">
        <v>51</v>
      </c>
    </row>
    <row r="20" spans="1:11" ht="12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5" t="s">
        <v>144</v>
      </c>
      <c r="B21" s="1">
        <f aca="true" t="shared" si="0" ref="B21:K21">SUM(B5:B20)</f>
        <v>1031</v>
      </c>
      <c r="C21" s="1">
        <f>SUM(C5:C20)</f>
        <v>1155</v>
      </c>
      <c r="D21" s="1">
        <f t="shared" si="0"/>
        <v>1155</v>
      </c>
      <c r="E21" s="1">
        <f t="shared" si="0"/>
        <v>840</v>
      </c>
      <c r="F21" s="1">
        <f t="shared" si="0"/>
        <v>916</v>
      </c>
      <c r="G21" s="1">
        <f t="shared" si="0"/>
        <v>905</v>
      </c>
      <c r="H21" s="1">
        <f t="shared" si="0"/>
        <v>729</v>
      </c>
      <c r="I21" s="1">
        <f t="shared" si="0"/>
        <v>858</v>
      </c>
      <c r="J21" s="1">
        <f t="shared" si="0"/>
        <v>634</v>
      </c>
      <c r="K21" s="1">
        <f t="shared" si="0"/>
        <v>401</v>
      </c>
    </row>
    <row r="22" spans="1:11" ht="12.7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5" t="s">
        <v>120</v>
      </c>
      <c r="B23" s="1">
        <v>8</v>
      </c>
      <c r="C23" s="1">
        <v>9</v>
      </c>
      <c r="D23" s="1">
        <v>9</v>
      </c>
      <c r="E23" s="1">
        <v>4</v>
      </c>
      <c r="F23" s="1">
        <v>7</v>
      </c>
      <c r="G23" s="1">
        <v>6</v>
      </c>
      <c r="H23" s="1">
        <v>3</v>
      </c>
      <c r="I23" s="1">
        <v>5</v>
      </c>
      <c r="J23" s="1">
        <v>2</v>
      </c>
      <c r="K23" s="1">
        <v>1</v>
      </c>
    </row>
    <row r="24" spans="1:11" ht="12.7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5" t="s">
        <v>145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5" t="s">
        <v>146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5" t="s">
        <v>147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5" t="s">
        <v>148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5" t="s">
        <v>239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5" t="s">
        <v>149</v>
      </c>
      <c r="B31" s="18">
        <v>25</v>
      </c>
      <c r="C31" s="18">
        <v>37</v>
      </c>
      <c r="D31" s="18">
        <v>39</v>
      </c>
      <c r="E31" s="18">
        <v>23</v>
      </c>
      <c r="F31" s="18">
        <v>24</v>
      </c>
      <c r="G31" s="18">
        <v>23</v>
      </c>
      <c r="H31" s="18">
        <v>11</v>
      </c>
      <c r="I31" s="18">
        <v>24</v>
      </c>
      <c r="J31" s="18">
        <v>8</v>
      </c>
      <c r="K31" s="18">
        <v>6</v>
      </c>
    </row>
    <row r="32" spans="1:11" ht="12.75">
      <c r="A32" s="5" t="s">
        <v>144</v>
      </c>
      <c r="B32" s="1">
        <f>B23+B31</f>
        <v>33</v>
      </c>
      <c r="C32" s="1">
        <f>C23+C31</f>
        <v>46</v>
      </c>
      <c r="D32" s="1">
        <f aca="true" t="shared" si="1" ref="D32:K32">D23+D31</f>
        <v>48</v>
      </c>
      <c r="E32" s="1">
        <f t="shared" si="1"/>
        <v>27</v>
      </c>
      <c r="F32" s="1">
        <f t="shared" si="1"/>
        <v>31</v>
      </c>
      <c r="G32" s="1">
        <f t="shared" si="1"/>
        <v>29</v>
      </c>
      <c r="H32" s="1">
        <f t="shared" si="1"/>
        <v>14</v>
      </c>
      <c r="I32" s="1">
        <f t="shared" si="1"/>
        <v>29</v>
      </c>
      <c r="J32" s="1">
        <f t="shared" si="1"/>
        <v>10</v>
      </c>
      <c r="K32" s="1">
        <f t="shared" si="1"/>
        <v>7</v>
      </c>
    </row>
    <row r="33" spans="1:11" ht="12.75">
      <c r="A33" s="5" t="s">
        <v>150</v>
      </c>
      <c r="B33" s="1">
        <v>8</v>
      </c>
      <c r="C33" s="1">
        <v>9</v>
      </c>
      <c r="D33" s="1">
        <v>10</v>
      </c>
      <c r="E33" s="1">
        <v>4</v>
      </c>
      <c r="F33" s="1">
        <v>7</v>
      </c>
      <c r="G33" s="1">
        <v>5</v>
      </c>
      <c r="H33" s="1">
        <v>3</v>
      </c>
      <c r="I33" s="1">
        <v>5</v>
      </c>
      <c r="J33" s="1">
        <v>2</v>
      </c>
      <c r="K33" s="1">
        <v>1</v>
      </c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1">
    <mergeCell ref="I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Men"/>
  <dimension ref="A1:K200"/>
  <sheetViews>
    <sheetView workbookViewId="0" topLeftCell="A171">
      <selection activeCell="M186" sqref="M186"/>
    </sheetView>
  </sheetViews>
  <sheetFormatPr defaultColWidth="9.140625" defaultRowHeight="12.75"/>
  <cols>
    <col min="1" max="1" width="7.28125" style="0" customWidth="1"/>
    <col min="2" max="2" width="22.57421875" style="0" customWidth="1"/>
    <col min="3" max="10" width="7.140625" style="0" customWidth="1"/>
  </cols>
  <sheetData>
    <row r="1" spans="1:10" ht="12.75">
      <c r="A1" t="s">
        <v>246</v>
      </c>
      <c r="I1" s="11" t="s">
        <v>241</v>
      </c>
      <c r="J1" s="1">
        <f>SUM(D1:I1)-IF(COUNT(D1:I1)=NoOfRaces,IF(NoOfRaces=6,MIN(D1:I1),MIN(D1:H1)),0)</f>
        <v>0</v>
      </c>
    </row>
    <row r="2" s="2" customFormat="1" ht="38.25" customHeight="1">
      <c r="A2" s="2" t="s">
        <v>191</v>
      </c>
    </row>
    <row r="3" s="4" customFormat="1" ht="12.75"/>
    <row r="4" spans="1:10" s="4" customFormat="1" ht="12.75">
      <c r="A4" s="4" t="s">
        <v>120</v>
      </c>
      <c r="B4" s="4" t="s">
        <v>100</v>
      </c>
      <c r="C4" s="5" t="s">
        <v>101</v>
      </c>
      <c r="D4" s="5" t="s">
        <v>193</v>
      </c>
      <c r="E4" s="5" t="s">
        <v>194</v>
      </c>
      <c r="F4" s="5" t="s">
        <v>195</v>
      </c>
      <c r="G4" s="5" t="s">
        <v>196</v>
      </c>
      <c r="H4" s="5" t="s">
        <v>197</v>
      </c>
      <c r="I4" s="5" t="s">
        <v>198</v>
      </c>
      <c r="J4" s="5" t="s">
        <v>144</v>
      </c>
    </row>
    <row r="5" spans="2:10" s="4" customFormat="1" ht="12.75">
      <c r="B5" s="4" t="s">
        <v>192</v>
      </c>
      <c r="C5" s="5"/>
      <c r="D5" s="5"/>
      <c r="E5" s="5"/>
      <c r="F5" s="5"/>
      <c r="G5" s="5"/>
      <c r="H5" s="5"/>
      <c r="I5" s="5"/>
      <c r="J5" s="5"/>
    </row>
    <row r="6" spans="1:11" ht="12.75">
      <c r="A6" s="18">
        <v>1</v>
      </c>
      <c r="B6" s="21" t="s">
        <v>151</v>
      </c>
      <c r="C6" s="18" t="s">
        <v>118</v>
      </c>
      <c r="D6" s="18">
        <v>196</v>
      </c>
      <c r="E6" s="18">
        <v>198</v>
      </c>
      <c r="F6" s="18"/>
      <c r="G6" s="18">
        <v>199</v>
      </c>
      <c r="H6">
        <v>199</v>
      </c>
      <c r="J6" s="1">
        <f aca="true" t="shared" si="0" ref="J6:J37">SUM(D6:I6)-IF(COUNT(D6:I6)=NoOfRaces,IF(NoOfRaces=6,MIN(D6:I6),MIN(D6:H6)),0)</f>
        <v>792</v>
      </c>
      <c r="K6" t="s">
        <v>375</v>
      </c>
    </row>
    <row r="7" spans="1:10" ht="12.75">
      <c r="A7" s="18">
        <v>2</v>
      </c>
      <c r="B7" s="21" t="s">
        <v>318</v>
      </c>
      <c r="C7" s="18" t="s">
        <v>114</v>
      </c>
      <c r="D7" s="18"/>
      <c r="E7" s="18">
        <v>197</v>
      </c>
      <c r="F7" s="18">
        <v>200</v>
      </c>
      <c r="G7" s="18">
        <v>197</v>
      </c>
      <c r="H7">
        <v>198</v>
      </c>
      <c r="J7" s="1">
        <f t="shared" si="0"/>
        <v>792</v>
      </c>
    </row>
    <row r="8" spans="1:10" ht="12.75">
      <c r="A8" s="18">
        <v>3</v>
      </c>
      <c r="B8" s="21" t="s">
        <v>319</v>
      </c>
      <c r="C8" s="18" t="s">
        <v>118</v>
      </c>
      <c r="D8" s="18">
        <v>194</v>
      </c>
      <c r="E8" s="18">
        <v>196</v>
      </c>
      <c r="F8" s="18"/>
      <c r="G8" s="18">
        <v>196</v>
      </c>
      <c r="H8">
        <v>197</v>
      </c>
      <c r="J8" s="1">
        <f t="shared" si="0"/>
        <v>783</v>
      </c>
    </row>
    <row r="9" spans="1:10" ht="12.75">
      <c r="A9" s="18">
        <v>4</v>
      </c>
      <c r="B9" s="21" t="s">
        <v>252</v>
      </c>
      <c r="C9" s="18" t="s">
        <v>118</v>
      </c>
      <c r="D9" s="18">
        <v>191</v>
      </c>
      <c r="E9" s="18">
        <v>193</v>
      </c>
      <c r="F9" s="18"/>
      <c r="G9" s="18">
        <v>191</v>
      </c>
      <c r="H9">
        <v>194</v>
      </c>
      <c r="J9" s="1">
        <f t="shared" si="0"/>
        <v>769</v>
      </c>
    </row>
    <row r="10" spans="1:10" ht="12.75">
      <c r="A10" s="18">
        <v>5</v>
      </c>
      <c r="B10" s="21" t="s">
        <v>153</v>
      </c>
      <c r="C10" s="18" t="s">
        <v>117</v>
      </c>
      <c r="D10" s="18">
        <v>193</v>
      </c>
      <c r="E10" s="18">
        <v>188</v>
      </c>
      <c r="F10" s="18"/>
      <c r="G10" s="18">
        <v>192</v>
      </c>
      <c r="H10">
        <v>195</v>
      </c>
      <c r="J10" s="1">
        <f t="shared" si="0"/>
        <v>768</v>
      </c>
    </row>
    <row r="11" spans="1:10" ht="12.75">
      <c r="A11" s="18">
        <v>6</v>
      </c>
      <c r="B11" s="21" t="s">
        <v>316</v>
      </c>
      <c r="C11" s="18" t="s">
        <v>113</v>
      </c>
      <c r="D11" s="18">
        <v>181</v>
      </c>
      <c r="E11" s="18">
        <v>190</v>
      </c>
      <c r="F11" s="18">
        <v>193</v>
      </c>
      <c r="G11" s="18">
        <v>187</v>
      </c>
      <c r="H11">
        <v>193</v>
      </c>
      <c r="J11" s="1">
        <f t="shared" si="0"/>
        <v>763</v>
      </c>
    </row>
    <row r="12" spans="1:10" ht="12.75">
      <c r="A12" s="18">
        <v>7</v>
      </c>
      <c r="B12" s="21" t="s">
        <v>317</v>
      </c>
      <c r="C12" s="18" t="s">
        <v>117</v>
      </c>
      <c r="D12" s="18">
        <v>173</v>
      </c>
      <c r="E12" s="18">
        <v>168</v>
      </c>
      <c r="F12" s="18">
        <v>183</v>
      </c>
      <c r="G12" s="18">
        <v>183</v>
      </c>
      <c r="H12">
        <v>182</v>
      </c>
      <c r="J12" s="1">
        <f t="shared" si="0"/>
        <v>721</v>
      </c>
    </row>
    <row r="13" spans="1:10" ht="12.75">
      <c r="A13" s="18">
        <v>8</v>
      </c>
      <c r="B13" s="21" t="s">
        <v>321</v>
      </c>
      <c r="C13" s="18" t="s">
        <v>116</v>
      </c>
      <c r="D13" s="18"/>
      <c r="E13" s="18">
        <v>167</v>
      </c>
      <c r="F13" s="18">
        <v>182</v>
      </c>
      <c r="G13" s="18">
        <v>180</v>
      </c>
      <c r="H13">
        <v>185</v>
      </c>
      <c r="J13" s="1">
        <f t="shared" si="0"/>
        <v>714</v>
      </c>
    </row>
    <row r="14" spans="1:10" ht="12.75">
      <c r="A14" s="18">
        <v>9</v>
      </c>
      <c r="B14" s="21" t="s">
        <v>322</v>
      </c>
      <c r="C14" s="18" t="s">
        <v>118</v>
      </c>
      <c r="D14" s="18">
        <v>160</v>
      </c>
      <c r="E14" s="18"/>
      <c r="F14" s="18">
        <v>169</v>
      </c>
      <c r="G14" s="18">
        <v>177</v>
      </c>
      <c r="H14">
        <v>181</v>
      </c>
      <c r="J14" s="1">
        <f t="shared" si="0"/>
        <v>687</v>
      </c>
    </row>
    <row r="15" spans="1:10" ht="12.75">
      <c r="A15" s="18">
        <v>10</v>
      </c>
      <c r="B15" s="21" t="s">
        <v>163</v>
      </c>
      <c r="C15" s="18" t="s">
        <v>117</v>
      </c>
      <c r="D15" s="18">
        <v>161</v>
      </c>
      <c r="E15" s="18"/>
      <c r="F15" s="18">
        <v>170</v>
      </c>
      <c r="G15" s="18">
        <v>170</v>
      </c>
      <c r="H15">
        <v>172</v>
      </c>
      <c r="J15" s="1">
        <f t="shared" si="0"/>
        <v>673</v>
      </c>
    </row>
    <row r="16" spans="1:10" ht="12.75">
      <c r="A16" s="18">
        <v>11</v>
      </c>
      <c r="B16" s="21" t="s">
        <v>242</v>
      </c>
      <c r="C16" s="18" t="s">
        <v>117</v>
      </c>
      <c r="D16" s="18"/>
      <c r="E16" s="18">
        <v>130</v>
      </c>
      <c r="F16" s="18">
        <v>163</v>
      </c>
      <c r="G16" s="18">
        <v>165</v>
      </c>
      <c r="H16">
        <v>168</v>
      </c>
      <c r="J16" s="1">
        <f t="shared" si="0"/>
        <v>626</v>
      </c>
    </row>
    <row r="17" spans="1:10" ht="12.75">
      <c r="A17" s="18">
        <v>12</v>
      </c>
      <c r="B17" s="21" t="s">
        <v>323</v>
      </c>
      <c r="C17" s="18" t="s">
        <v>127</v>
      </c>
      <c r="D17" s="18"/>
      <c r="E17" s="18">
        <v>134</v>
      </c>
      <c r="F17" s="18">
        <v>162</v>
      </c>
      <c r="G17" s="18">
        <v>154</v>
      </c>
      <c r="H17">
        <v>149</v>
      </c>
      <c r="J17" s="1">
        <f t="shared" si="0"/>
        <v>599</v>
      </c>
    </row>
    <row r="18" spans="1:10" ht="12.75">
      <c r="A18" s="18">
        <v>13</v>
      </c>
      <c r="B18" s="21" t="s">
        <v>96</v>
      </c>
      <c r="C18" s="18" t="s">
        <v>115</v>
      </c>
      <c r="D18" s="18"/>
      <c r="E18" s="18"/>
      <c r="F18" s="18">
        <v>199</v>
      </c>
      <c r="G18" s="18">
        <v>195</v>
      </c>
      <c r="H18">
        <v>196</v>
      </c>
      <c r="J18" s="1">
        <f t="shared" si="0"/>
        <v>590</v>
      </c>
    </row>
    <row r="19" spans="1:10" ht="12.75">
      <c r="A19" s="18">
        <v>14</v>
      </c>
      <c r="B19" s="21" t="s">
        <v>320</v>
      </c>
      <c r="C19" s="18" t="s">
        <v>114</v>
      </c>
      <c r="D19" s="18"/>
      <c r="E19" s="18">
        <v>191</v>
      </c>
      <c r="F19" s="18">
        <v>194</v>
      </c>
      <c r="G19" s="18">
        <v>190</v>
      </c>
      <c r="J19" s="1">
        <f t="shared" si="0"/>
        <v>575</v>
      </c>
    </row>
    <row r="20" spans="1:10" ht="12.75">
      <c r="A20" s="18">
        <v>15</v>
      </c>
      <c r="B20" s="21" t="s">
        <v>155</v>
      </c>
      <c r="C20" s="18" t="s">
        <v>113</v>
      </c>
      <c r="D20" s="18">
        <v>186</v>
      </c>
      <c r="E20" s="18">
        <v>187</v>
      </c>
      <c r="F20" s="18">
        <v>196</v>
      </c>
      <c r="G20" s="18"/>
      <c r="J20" s="1">
        <f t="shared" si="0"/>
        <v>569</v>
      </c>
    </row>
    <row r="21" spans="1:10" ht="12.75">
      <c r="A21" s="18">
        <v>16</v>
      </c>
      <c r="B21" s="21" t="s">
        <v>329</v>
      </c>
      <c r="C21" s="18" t="s">
        <v>118</v>
      </c>
      <c r="D21" s="18"/>
      <c r="E21" s="18"/>
      <c r="F21" s="18">
        <v>165</v>
      </c>
      <c r="G21" s="18">
        <v>162</v>
      </c>
      <c r="H21">
        <v>166</v>
      </c>
      <c r="J21" s="1">
        <f t="shared" si="0"/>
        <v>493</v>
      </c>
    </row>
    <row r="22" spans="1:10" ht="12.75">
      <c r="A22" s="18">
        <v>17</v>
      </c>
      <c r="B22" s="21" t="s">
        <v>251</v>
      </c>
      <c r="C22" s="18" t="s">
        <v>117</v>
      </c>
      <c r="D22" s="18"/>
      <c r="E22" s="18">
        <v>156</v>
      </c>
      <c r="F22" s="18"/>
      <c r="G22" s="18">
        <v>166</v>
      </c>
      <c r="H22">
        <v>162</v>
      </c>
      <c r="J22" s="1">
        <f t="shared" si="0"/>
        <v>484</v>
      </c>
    </row>
    <row r="23" spans="1:10" ht="12.75">
      <c r="A23" s="18">
        <v>18</v>
      </c>
      <c r="B23" s="21" t="s">
        <v>326</v>
      </c>
      <c r="C23" s="18" t="s">
        <v>117</v>
      </c>
      <c r="D23" s="18"/>
      <c r="E23" s="18"/>
      <c r="F23" s="18">
        <v>177</v>
      </c>
      <c r="G23" s="18">
        <v>174</v>
      </c>
      <c r="H23">
        <v>129</v>
      </c>
      <c r="J23" s="1">
        <f t="shared" si="0"/>
        <v>480</v>
      </c>
    </row>
    <row r="24" spans="1:10" ht="12.75">
      <c r="A24" s="18">
        <v>19</v>
      </c>
      <c r="B24" s="21" t="s">
        <v>17</v>
      </c>
      <c r="C24" s="18" t="s">
        <v>118</v>
      </c>
      <c r="D24" s="18"/>
      <c r="E24" s="18">
        <v>200</v>
      </c>
      <c r="F24" s="18"/>
      <c r="G24" s="18">
        <v>200</v>
      </c>
      <c r="J24" s="1">
        <f t="shared" si="0"/>
        <v>400</v>
      </c>
    </row>
    <row r="25" spans="1:10" ht="12.75">
      <c r="A25" s="18">
        <v>20</v>
      </c>
      <c r="B25" s="21" t="s">
        <v>204</v>
      </c>
      <c r="C25" s="18" t="s">
        <v>118</v>
      </c>
      <c r="D25" s="21"/>
      <c r="E25" s="21"/>
      <c r="F25" s="21"/>
      <c r="G25" s="18">
        <v>198</v>
      </c>
      <c r="H25">
        <v>200</v>
      </c>
      <c r="J25" s="1">
        <f t="shared" si="0"/>
        <v>398</v>
      </c>
    </row>
    <row r="26" spans="1:10" ht="12.75">
      <c r="A26" s="18">
        <v>21</v>
      </c>
      <c r="B26" s="21" t="s">
        <v>324</v>
      </c>
      <c r="C26" s="18" t="s">
        <v>117</v>
      </c>
      <c r="D26" s="18"/>
      <c r="E26" s="18">
        <v>195</v>
      </c>
      <c r="F26" s="18">
        <v>198</v>
      </c>
      <c r="G26" s="18"/>
      <c r="J26" s="1">
        <f t="shared" si="0"/>
        <v>393</v>
      </c>
    </row>
    <row r="27" spans="1:10" ht="12.75">
      <c r="A27" s="18">
        <v>22</v>
      </c>
      <c r="B27" s="21" t="s">
        <v>325</v>
      </c>
      <c r="C27" s="18" t="s">
        <v>111</v>
      </c>
      <c r="D27" s="18"/>
      <c r="E27" s="18"/>
      <c r="F27" s="18">
        <v>197</v>
      </c>
      <c r="G27" s="18">
        <v>193</v>
      </c>
      <c r="J27" s="1">
        <f t="shared" si="0"/>
        <v>390</v>
      </c>
    </row>
    <row r="28" spans="1:10" ht="12.75">
      <c r="A28" s="18">
        <v>23</v>
      </c>
      <c r="B28" s="21" t="s">
        <v>253</v>
      </c>
      <c r="C28" s="18" t="s">
        <v>115</v>
      </c>
      <c r="D28" s="18">
        <v>190</v>
      </c>
      <c r="E28" s="18">
        <v>184</v>
      </c>
      <c r="F28" s="18"/>
      <c r="G28" s="18"/>
      <c r="J28" s="1">
        <f t="shared" si="0"/>
        <v>374</v>
      </c>
    </row>
    <row r="29" spans="1:10" ht="12.75">
      <c r="A29" s="18">
        <v>24</v>
      </c>
      <c r="B29" s="21" t="s">
        <v>154</v>
      </c>
      <c r="C29" s="18" t="s">
        <v>114</v>
      </c>
      <c r="D29" s="18">
        <v>177</v>
      </c>
      <c r="E29" s="18"/>
      <c r="F29" s="18">
        <v>190</v>
      </c>
      <c r="G29" s="18"/>
      <c r="J29" s="1">
        <f t="shared" si="0"/>
        <v>367</v>
      </c>
    </row>
    <row r="30" spans="1:10" ht="12.75">
      <c r="A30" s="18">
        <v>25</v>
      </c>
      <c r="B30" s="21" t="s">
        <v>254</v>
      </c>
      <c r="C30" s="18" t="s">
        <v>113</v>
      </c>
      <c r="D30" s="18"/>
      <c r="E30" s="18">
        <v>175</v>
      </c>
      <c r="F30" s="18"/>
      <c r="G30" s="18"/>
      <c r="H30">
        <v>192</v>
      </c>
      <c r="J30" s="1">
        <f t="shared" si="0"/>
        <v>367</v>
      </c>
    </row>
    <row r="31" spans="1:10" ht="12.75">
      <c r="A31" s="18">
        <v>26</v>
      </c>
      <c r="B31" s="21" t="s">
        <v>255</v>
      </c>
      <c r="C31" s="18" t="s">
        <v>113</v>
      </c>
      <c r="D31" s="18">
        <v>182</v>
      </c>
      <c r="E31" s="18">
        <v>178</v>
      </c>
      <c r="F31" s="18"/>
      <c r="G31" s="18"/>
      <c r="J31" s="1">
        <f t="shared" si="0"/>
        <v>360</v>
      </c>
    </row>
    <row r="32" spans="1:10" ht="12.75">
      <c r="A32" s="18">
        <v>27</v>
      </c>
      <c r="B32" s="21" t="s">
        <v>97</v>
      </c>
      <c r="C32" s="18" t="s">
        <v>117</v>
      </c>
      <c r="D32" s="21"/>
      <c r="E32" s="21"/>
      <c r="F32" s="21"/>
      <c r="G32" s="18">
        <v>182</v>
      </c>
      <c r="H32">
        <v>171</v>
      </c>
      <c r="J32" s="1">
        <f t="shared" si="0"/>
        <v>353</v>
      </c>
    </row>
    <row r="33" spans="1:10" ht="12.75">
      <c r="A33" s="18">
        <v>28</v>
      </c>
      <c r="B33" s="21" t="s">
        <v>161</v>
      </c>
      <c r="C33" s="18" t="s">
        <v>118</v>
      </c>
      <c r="D33" s="18"/>
      <c r="E33" s="18">
        <v>172</v>
      </c>
      <c r="F33" s="18"/>
      <c r="G33" s="18"/>
      <c r="H33">
        <v>174</v>
      </c>
      <c r="J33" s="1">
        <f t="shared" si="0"/>
        <v>346</v>
      </c>
    </row>
    <row r="34" spans="1:10" ht="12.75">
      <c r="A34" s="18">
        <v>29</v>
      </c>
      <c r="B34" s="21" t="s">
        <v>203</v>
      </c>
      <c r="C34" s="18" t="s">
        <v>116</v>
      </c>
      <c r="D34" s="18"/>
      <c r="E34" s="18">
        <v>146</v>
      </c>
      <c r="F34" s="18">
        <v>195</v>
      </c>
      <c r="G34" s="18"/>
      <c r="J34" s="1">
        <f t="shared" si="0"/>
        <v>341</v>
      </c>
    </row>
    <row r="35" spans="1:10" ht="12.75">
      <c r="A35" s="18">
        <v>30</v>
      </c>
      <c r="B35" s="21" t="s">
        <v>327</v>
      </c>
      <c r="C35" s="18" t="s">
        <v>115</v>
      </c>
      <c r="D35" s="18">
        <v>166</v>
      </c>
      <c r="E35" s="18"/>
      <c r="F35" s="18">
        <v>172</v>
      </c>
      <c r="G35" s="18"/>
      <c r="J35" s="1">
        <f t="shared" si="0"/>
        <v>338</v>
      </c>
    </row>
    <row r="36" spans="1:10" ht="12.75">
      <c r="A36" s="18">
        <v>31</v>
      </c>
      <c r="B36" s="21" t="s">
        <v>328</v>
      </c>
      <c r="C36" s="18" t="s">
        <v>117</v>
      </c>
      <c r="D36" s="18"/>
      <c r="E36" s="18">
        <v>157</v>
      </c>
      <c r="F36" s="18">
        <v>175</v>
      </c>
      <c r="G36" s="18"/>
      <c r="J36" s="1">
        <f t="shared" si="0"/>
        <v>332</v>
      </c>
    </row>
    <row r="37" spans="1:10" ht="12.75">
      <c r="A37" s="18">
        <v>32</v>
      </c>
      <c r="B37" s="21" t="s">
        <v>247</v>
      </c>
      <c r="C37" s="18" t="s">
        <v>114</v>
      </c>
      <c r="D37" s="18">
        <v>137</v>
      </c>
      <c r="E37" s="18"/>
      <c r="F37" s="18"/>
      <c r="G37" s="18">
        <v>194</v>
      </c>
      <c r="J37" s="1">
        <f t="shared" si="0"/>
        <v>331</v>
      </c>
    </row>
    <row r="38" spans="1:10" ht="12.75">
      <c r="A38" s="18">
        <v>33</v>
      </c>
      <c r="B38" s="21" t="s">
        <v>330</v>
      </c>
      <c r="C38" s="18" t="s">
        <v>331</v>
      </c>
      <c r="D38" s="18"/>
      <c r="E38" s="18">
        <v>133</v>
      </c>
      <c r="F38" s="18">
        <v>154</v>
      </c>
      <c r="G38" s="18"/>
      <c r="J38" s="1">
        <f aca="true" t="shared" si="1" ref="J38:J69">SUM(D38:I38)-IF(COUNT(D38:I38)=NoOfRaces,IF(NoOfRaces=6,MIN(D38:I38),MIN(D38:H38)),0)</f>
        <v>287</v>
      </c>
    </row>
    <row r="39" spans="1:10" ht="12.75">
      <c r="A39" s="18">
        <v>34</v>
      </c>
      <c r="B39" s="21" t="s">
        <v>9</v>
      </c>
      <c r="C39" s="18" t="s">
        <v>114</v>
      </c>
      <c r="D39" s="18"/>
      <c r="E39" s="18">
        <v>127</v>
      </c>
      <c r="F39" s="18"/>
      <c r="G39" s="18"/>
      <c r="H39">
        <v>148</v>
      </c>
      <c r="J39" s="1">
        <f t="shared" si="1"/>
        <v>275</v>
      </c>
    </row>
    <row r="40" spans="1:10" ht="12.75">
      <c r="A40" s="18">
        <v>35</v>
      </c>
      <c r="B40" s="21" t="s">
        <v>6</v>
      </c>
      <c r="C40" s="18" t="s">
        <v>117</v>
      </c>
      <c r="D40" s="21"/>
      <c r="E40" s="21"/>
      <c r="F40" s="21"/>
      <c r="G40" s="18">
        <v>139</v>
      </c>
      <c r="H40">
        <v>132</v>
      </c>
      <c r="J40" s="1">
        <f t="shared" si="1"/>
        <v>271</v>
      </c>
    </row>
    <row r="41" spans="1:10" ht="12.75">
      <c r="A41" s="18">
        <v>36</v>
      </c>
      <c r="B41" s="21" t="s">
        <v>332</v>
      </c>
      <c r="C41" s="18" t="s">
        <v>111</v>
      </c>
      <c r="D41" s="18"/>
      <c r="E41" s="18">
        <v>123</v>
      </c>
      <c r="F41" s="18">
        <v>147</v>
      </c>
      <c r="G41" s="18"/>
      <c r="J41" s="1">
        <f t="shared" si="1"/>
        <v>270</v>
      </c>
    </row>
    <row r="42" spans="1:10" ht="12.75">
      <c r="A42" s="18">
        <v>37</v>
      </c>
      <c r="B42" s="21" t="s">
        <v>248</v>
      </c>
      <c r="C42" s="18" t="s">
        <v>114</v>
      </c>
      <c r="D42" s="18">
        <v>200</v>
      </c>
      <c r="E42" s="18"/>
      <c r="F42" s="18"/>
      <c r="G42" s="18"/>
      <c r="J42" s="1">
        <f t="shared" si="1"/>
        <v>200</v>
      </c>
    </row>
    <row r="43" spans="1:10" ht="12.75">
      <c r="A43" s="18">
        <v>38</v>
      </c>
      <c r="B43" s="21" t="s">
        <v>333</v>
      </c>
      <c r="C43" s="18" t="s">
        <v>118</v>
      </c>
      <c r="D43" s="18"/>
      <c r="E43" s="18">
        <v>199</v>
      </c>
      <c r="F43" s="18"/>
      <c r="G43" s="18"/>
      <c r="J43" s="1">
        <f t="shared" si="1"/>
        <v>199</v>
      </c>
    </row>
    <row r="44" spans="1:10" ht="12.75">
      <c r="A44" s="18">
        <v>39</v>
      </c>
      <c r="B44" s="21" t="s">
        <v>200</v>
      </c>
      <c r="C44" s="18" t="s">
        <v>114</v>
      </c>
      <c r="D44" s="18">
        <v>198</v>
      </c>
      <c r="E44" s="18"/>
      <c r="F44" s="18"/>
      <c r="G44" s="18"/>
      <c r="J44" s="1">
        <f t="shared" si="1"/>
        <v>198</v>
      </c>
    </row>
    <row r="45" spans="1:10" ht="12.75">
      <c r="A45" s="18">
        <v>40</v>
      </c>
      <c r="B45" s="21" t="s">
        <v>334</v>
      </c>
      <c r="C45" s="18" t="s">
        <v>114</v>
      </c>
      <c r="D45" s="18">
        <v>197</v>
      </c>
      <c r="E45" s="18"/>
      <c r="F45" s="18"/>
      <c r="G45" s="18"/>
      <c r="J45" s="1">
        <f t="shared" si="1"/>
        <v>197</v>
      </c>
    </row>
    <row r="46" spans="1:10" ht="12.75">
      <c r="A46" s="18">
        <v>41</v>
      </c>
      <c r="B46" s="21" t="s">
        <v>335</v>
      </c>
      <c r="C46" s="18" t="s">
        <v>114</v>
      </c>
      <c r="D46" s="18">
        <v>195</v>
      </c>
      <c r="E46" s="18"/>
      <c r="F46" s="18"/>
      <c r="G46" s="18"/>
      <c r="J46" s="1">
        <f t="shared" si="1"/>
        <v>195</v>
      </c>
    </row>
    <row r="47" spans="1:10" ht="12.75">
      <c r="A47" s="18">
        <v>42</v>
      </c>
      <c r="B47" s="21" t="s">
        <v>336</v>
      </c>
      <c r="C47" s="18" t="s">
        <v>331</v>
      </c>
      <c r="D47" s="18"/>
      <c r="E47" s="18">
        <v>192</v>
      </c>
      <c r="F47" s="18"/>
      <c r="G47" s="18"/>
      <c r="J47" s="1">
        <f t="shared" si="1"/>
        <v>192</v>
      </c>
    </row>
    <row r="48" spans="1:10" ht="12.75">
      <c r="A48" s="18">
        <v>43</v>
      </c>
      <c r="B48" s="21" t="s">
        <v>374</v>
      </c>
      <c r="C48" s="18" t="s">
        <v>111</v>
      </c>
      <c r="D48" s="18"/>
      <c r="E48" s="18"/>
      <c r="F48" s="18"/>
      <c r="G48" s="18"/>
      <c r="H48">
        <v>191</v>
      </c>
      <c r="J48" s="1">
        <f t="shared" si="1"/>
        <v>191</v>
      </c>
    </row>
    <row r="49" spans="1:10" ht="12.75">
      <c r="A49" s="18">
        <v>44</v>
      </c>
      <c r="B49" s="21" t="s">
        <v>206</v>
      </c>
      <c r="C49" s="18" t="s">
        <v>115</v>
      </c>
      <c r="D49" s="18">
        <v>189</v>
      </c>
      <c r="E49" s="18"/>
      <c r="F49" s="18"/>
      <c r="G49" s="18"/>
      <c r="J49" s="1">
        <f t="shared" si="1"/>
        <v>189</v>
      </c>
    </row>
    <row r="50" spans="1:10" ht="12.75">
      <c r="A50" s="18">
        <v>45</v>
      </c>
      <c r="B50" s="21" t="s">
        <v>372</v>
      </c>
      <c r="C50" s="18" t="s">
        <v>118</v>
      </c>
      <c r="D50" s="18"/>
      <c r="E50" s="18"/>
      <c r="F50" s="18"/>
      <c r="G50" s="18"/>
      <c r="H50">
        <v>189</v>
      </c>
      <c r="J50" s="1">
        <f t="shared" si="1"/>
        <v>189</v>
      </c>
    </row>
    <row r="51" spans="1:10" ht="12.75">
      <c r="A51" s="18">
        <v>46</v>
      </c>
      <c r="B51" s="21" t="s">
        <v>337</v>
      </c>
      <c r="C51" s="18" t="s">
        <v>115</v>
      </c>
      <c r="D51" s="18">
        <v>188</v>
      </c>
      <c r="E51" s="18"/>
      <c r="F51" s="18"/>
      <c r="G51" s="18"/>
      <c r="J51" s="1">
        <f t="shared" si="1"/>
        <v>188</v>
      </c>
    </row>
    <row r="52" spans="1:10" ht="12.75">
      <c r="A52" s="18">
        <v>47</v>
      </c>
      <c r="B52" s="21" t="s">
        <v>338</v>
      </c>
      <c r="C52" s="18" t="s">
        <v>115</v>
      </c>
      <c r="D52" s="18">
        <v>187</v>
      </c>
      <c r="E52" s="18"/>
      <c r="F52" s="18"/>
      <c r="G52" s="18"/>
      <c r="J52" s="1">
        <f t="shared" si="1"/>
        <v>187</v>
      </c>
    </row>
    <row r="53" spans="1:10" ht="12.75">
      <c r="A53" s="18">
        <v>48</v>
      </c>
      <c r="B53" s="21" t="s">
        <v>339</v>
      </c>
      <c r="C53" s="18" t="s">
        <v>114</v>
      </c>
      <c r="D53" s="18">
        <v>184</v>
      </c>
      <c r="E53" s="18"/>
      <c r="F53" s="18"/>
      <c r="G53" s="18"/>
      <c r="J53" s="1">
        <f t="shared" si="1"/>
        <v>184</v>
      </c>
    </row>
    <row r="54" spans="1:10" ht="12.75">
      <c r="A54" s="18">
        <v>49</v>
      </c>
      <c r="B54" s="21" t="s">
        <v>340</v>
      </c>
      <c r="C54" s="18" t="s">
        <v>117</v>
      </c>
      <c r="D54" s="18">
        <v>170</v>
      </c>
      <c r="E54" s="18"/>
      <c r="F54" s="18"/>
      <c r="G54" s="18"/>
      <c r="J54" s="1">
        <f t="shared" si="1"/>
        <v>170</v>
      </c>
    </row>
    <row r="55" spans="1:10" ht="12.75">
      <c r="A55" s="18">
        <v>50</v>
      </c>
      <c r="B55" s="21" t="s">
        <v>341</v>
      </c>
      <c r="C55" s="18" t="s">
        <v>117</v>
      </c>
      <c r="D55" s="18">
        <v>169</v>
      </c>
      <c r="E55" s="18"/>
      <c r="F55" s="18"/>
      <c r="G55" s="18"/>
      <c r="J55" s="1">
        <f t="shared" si="1"/>
        <v>169</v>
      </c>
    </row>
    <row r="56" spans="1:10" ht="12.75">
      <c r="A56" s="18">
        <v>51</v>
      </c>
      <c r="B56" s="21" t="s">
        <v>342</v>
      </c>
      <c r="C56" s="18" t="s">
        <v>117</v>
      </c>
      <c r="D56" s="18">
        <v>167</v>
      </c>
      <c r="E56" s="18"/>
      <c r="F56" s="18"/>
      <c r="G56" s="18"/>
      <c r="J56" s="1">
        <f t="shared" si="1"/>
        <v>167</v>
      </c>
    </row>
    <row r="57" spans="1:10" ht="12.75">
      <c r="A57" s="18">
        <v>52</v>
      </c>
      <c r="B57" s="21" t="s">
        <v>249</v>
      </c>
      <c r="C57" s="18" t="s">
        <v>113</v>
      </c>
      <c r="D57" s="18"/>
      <c r="E57" s="18"/>
      <c r="F57" s="18">
        <v>164</v>
      </c>
      <c r="G57" s="18"/>
      <c r="J57" s="1">
        <f t="shared" si="1"/>
        <v>164</v>
      </c>
    </row>
    <row r="58" spans="1:10" ht="12.75">
      <c r="A58" s="18">
        <v>53</v>
      </c>
      <c r="B58" s="21" t="s">
        <v>343</v>
      </c>
      <c r="C58" s="18" t="s">
        <v>117</v>
      </c>
      <c r="D58" s="21"/>
      <c r="E58" s="21"/>
      <c r="F58" s="21"/>
      <c r="G58" s="18">
        <v>163</v>
      </c>
      <c r="J58" s="1">
        <f t="shared" si="1"/>
        <v>163</v>
      </c>
    </row>
    <row r="59" spans="1:10" ht="12.75">
      <c r="A59" s="18">
        <v>54</v>
      </c>
      <c r="B59" s="21" t="s">
        <v>344</v>
      </c>
      <c r="C59" s="18" t="s">
        <v>117</v>
      </c>
      <c r="D59" s="18">
        <v>156</v>
      </c>
      <c r="E59" s="18"/>
      <c r="F59" s="18"/>
      <c r="G59" s="18"/>
      <c r="J59" s="1">
        <f t="shared" si="1"/>
        <v>156</v>
      </c>
    </row>
    <row r="60" spans="1:10" ht="12.75">
      <c r="A60" s="18">
        <v>55</v>
      </c>
      <c r="B60" s="21" t="s">
        <v>0</v>
      </c>
      <c r="C60" s="18" t="s">
        <v>117</v>
      </c>
      <c r="D60" s="21"/>
      <c r="E60" s="21"/>
      <c r="F60" s="21"/>
      <c r="G60" s="18">
        <v>156</v>
      </c>
      <c r="J60" s="1">
        <f t="shared" si="1"/>
        <v>156</v>
      </c>
    </row>
    <row r="61" spans="1:10" ht="12.75">
      <c r="A61" s="18">
        <v>56</v>
      </c>
      <c r="B61" s="21" t="s">
        <v>1</v>
      </c>
      <c r="C61" s="18" t="s">
        <v>111</v>
      </c>
      <c r="D61" s="18"/>
      <c r="E61" s="18">
        <v>155</v>
      </c>
      <c r="F61" s="18"/>
      <c r="G61" s="18"/>
      <c r="J61" s="1">
        <f t="shared" si="1"/>
        <v>155</v>
      </c>
    </row>
    <row r="62" spans="1:10" ht="12.75">
      <c r="A62" s="18">
        <v>57</v>
      </c>
      <c r="B62" s="21" t="s">
        <v>2</v>
      </c>
      <c r="C62" s="18" t="s">
        <v>115</v>
      </c>
      <c r="D62" s="18"/>
      <c r="E62" s="18"/>
      <c r="F62" s="18">
        <v>155</v>
      </c>
      <c r="G62" s="18"/>
      <c r="J62" s="1">
        <f t="shared" si="1"/>
        <v>155</v>
      </c>
    </row>
    <row r="63" spans="1:10" ht="12.75">
      <c r="A63" s="18">
        <v>58</v>
      </c>
      <c r="B63" s="21" t="s">
        <v>250</v>
      </c>
      <c r="C63" s="18" t="s">
        <v>114</v>
      </c>
      <c r="D63" s="18">
        <v>154</v>
      </c>
      <c r="E63" s="18"/>
      <c r="F63" s="18"/>
      <c r="G63" s="18"/>
      <c r="J63" s="1">
        <f t="shared" si="1"/>
        <v>154</v>
      </c>
    </row>
    <row r="64" spans="1:10" ht="12.75">
      <c r="A64" s="18">
        <v>59</v>
      </c>
      <c r="B64" s="21" t="s">
        <v>201</v>
      </c>
      <c r="C64" s="18" t="s">
        <v>109</v>
      </c>
      <c r="D64" s="18"/>
      <c r="E64" s="18">
        <v>152</v>
      </c>
      <c r="F64" s="18"/>
      <c r="G64" s="18"/>
      <c r="J64" s="1">
        <f t="shared" si="1"/>
        <v>152</v>
      </c>
    </row>
    <row r="65" spans="1:10" ht="12.75">
      <c r="A65" s="18">
        <v>60</v>
      </c>
      <c r="B65" s="21" t="s">
        <v>3</v>
      </c>
      <c r="C65" s="18" t="s">
        <v>117</v>
      </c>
      <c r="D65" s="18"/>
      <c r="E65" s="18">
        <v>151</v>
      </c>
      <c r="F65" s="18"/>
      <c r="G65" s="18"/>
      <c r="J65" s="1">
        <f t="shared" si="1"/>
        <v>151</v>
      </c>
    </row>
    <row r="66" spans="1:10" ht="12.75">
      <c r="A66" s="18">
        <v>61</v>
      </c>
      <c r="B66" s="21" t="s">
        <v>353</v>
      </c>
      <c r="C66" s="18" t="s">
        <v>114</v>
      </c>
      <c r="D66" s="18"/>
      <c r="E66" s="18"/>
      <c r="F66" s="18"/>
      <c r="G66" s="18"/>
      <c r="H66">
        <v>151</v>
      </c>
      <c r="J66" s="1">
        <f t="shared" si="1"/>
        <v>151</v>
      </c>
    </row>
    <row r="67" spans="1:10" ht="12.75">
      <c r="A67" s="18">
        <v>62</v>
      </c>
      <c r="B67" s="21" t="s">
        <v>4</v>
      </c>
      <c r="C67" s="18" t="s">
        <v>127</v>
      </c>
      <c r="D67" s="18"/>
      <c r="E67" s="18">
        <v>150</v>
      </c>
      <c r="F67" s="18"/>
      <c r="G67" s="18"/>
      <c r="J67" s="1">
        <f t="shared" si="1"/>
        <v>150</v>
      </c>
    </row>
    <row r="68" spans="1:10" ht="12.75">
      <c r="A68" s="18">
        <v>63</v>
      </c>
      <c r="B68" s="21" t="s">
        <v>371</v>
      </c>
      <c r="C68" s="18" t="s">
        <v>118</v>
      </c>
      <c r="D68" s="18"/>
      <c r="E68" s="18"/>
      <c r="F68" s="18"/>
      <c r="G68" s="18"/>
      <c r="H68">
        <v>142</v>
      </c>
      <c r="J68" s="1">
        <f t="shared" si="1"/>
        <v>142</v>
      </c>
    </row>
    <row r="69" spans="1:10" ht="12.75">
      <c r="A69" s="18">
        <v>64</v>
      </c>
      <c r="B69" s="21" t="s">
        <v>5</v>
      </c>
      <c r="C69" s="18" t="s">
        <v>114</v>
      </c>
      <c r="D69" s="21"/>
      <c r="E69" s="21"/>
      <c r="F69" s="21"/>
      <c r="G69" s="18">
        <v>141</v>
      </c>
      <c r="J69" s="1">
        <f t="shared" si="1"/>
        <v>141</v>
      </c>
    </row>
    <row r="70" spans="1:10" ht="12.75">
      <c r="A70" s="18">
        <v>65</v>
      </c>
      <c r="B70" s="21" t="s">
        <v>256</v>
      </c>
      <c r="C70" s="18" t="s">
        <v>117</v>
      </c>
      <c r="D70" s="18"/>
      <c r="E70" s="18">
        <v>138</v>
      </c>
      <c r="F70" s="18"/>
      <c r="G70" s="18"/>
      <c r="J70" s="1">
        <f aca="true" t="shared" si="2" ref="J70:J77">SUM(D70:I70)-IF(COUNT(D70:I70)=NoOfRaces,IF(NoOfRaces=6,MIN(D70:I70),MIN(D70:H70)),0)</f>
        <v>138</v>
      </c>
    </row>
    <row r="71" spans="1:10" ht="12.75">
      <c r="A71" s="18">
        <v>66</v>
      </c>
      <c r="B71" s="21" t="s">
        <v>7</v>
      </c>
      <c r="C71" s="18" t="s">
        <v>117</v>
      </c>
      <c r="D71" s="18"/>
      <c r="E71" s="18">
        <v>135</v>
      </c>
      <c r="F71" s="18"/>
      <c r="G71" s="18"/>
      <c r="J71" s="1">
        <f t="shared" si="2"/>
        <v>135</v>
      </c>
    </row>
    <row r="72" spans="1:10" ht="12.75">
      <c r="A72" s="18">
        <v>67</v>
      </c>
      <c r="B72" s="21" t="s">
        <v>8</v>
      </c>
      <c r="C72" s="18" t="s">
        <v>115</v>
      </c>
      <c r="D72" s="18">
        <v>134</v>
      </c>
      <c r="E72" s="18"/>
      <c r="F72" s="18"/>
      <c r="G72" s="18"/>
      <c r="J72" s="1">
        <f t="shared" si="2"/>
        <v>134</v>
      </c>
    </row>
    <row r="73" spans="1:10" ht="12.75">
      <c r="A73" s="1">
        <v>68</v>
      </c>
      <c r="B73" s="21" t="s">
        <v>10</v>
      </c>
      <c r="C73" s="18" t="s">
        <v>127</v>
      </c>
      <c r="D73" s="18">
        <v>127</v>
      </c>
      <c r="E73" s="18"/>
      <c r="F73" s="18"/>
      <c r="G73" s="18"/>
      <c r="J73" s="1">
        <f t="shared" si="2"/>
        <v>127</v>
      </c>
    </row>
    <row r="74" spans="1:10" ht="12.75">
      <c r="A74" s="1">
        <v>69</v>
      </c>
      <c r="B74" s="21" t="s">
        <v>11</v>
      </c>
      <c r="C74" s="18" t="s">
        <v>117</v>
      </c>
      <c r="D74" s="18">
        <v>126</v>
      </c>
      <c r="E74" s="18"/>
      <c r="F74" s="18"/>
      <c r="G74" s="18"/>
      <c r="J74" s="1">
        <f t="shared" si="2"/>
        <v>126</v>
      </c>
    </row>
    <row r="75" spans="1:10" ht="12.75">
      <c r="A75" s="1">
        <v>70</v>
      </c>
      <c r="B75" s="21" t="s">
        <v>12</v>
      </c>
      <c r="C75" s="18" t="s">
        <v>115</v>
      </c>
      <c r="D75" s="18"/>
      <c r="E75" s="18">
        <v>114</v>
      </c>
      <c r="F75" s="18"/>
      <c r="G75" s="18"/>
      <c r="J75" s="1">
        <f t="shared" si="2"/>
        <v>114</v>
      </c>
    </row>
    <row r="76" spans="1:10" ht="12.75">
      <c r="A76" s="1">
        <v>71</v>
      </c>
      <c r="B76" s="21" t="s">
        <v>13</v>
      </c>
      <c r="C76" s="18" t="s">
        <v>109</v>
      </c>
      <c r="D76" s="18"/>
      <c r="E76" s="18">
        <v>109</v>
      </c>
      <c r="F76" s="18"/>
      <c r="G76" s="18"/>
      <c r="J76" s="1">
        <f t="shared" si="2"/>
        <v>109</v>
      </c>
    </row>
    <row r="77" spans="1:10" ht="12.75">
      <c r="A77" s="1">
        <v>72</v>
      </c>
      <c r="B77" s="21" t="s">
        <v>14</v>
      </c>
      <c r="C77" s="18" t="s">
        <v>117</v>
      </c>
      <c r="D77" s="18"/>
      <c r="E77" s="18">
        <v>101</v>
      </c>
      <c r="F77" s="18"/>
      <c r="G77" s="18"/>
      <c r="J77" s="1">
        <f t="shared" si="2"/>
        <v>101</v>
      </c>
    </row>
    <row r="78" spans="3:10" ht="4.5" customHeight="1">
      <c r="C78" s="1"/>
      <c r="F78" s="1"/>
      <c r="G78" s="1"/>
      <c r="H78" s="1"/>
      <c r="J78" s="1"/>
    </row>
    <row r="79" spans="3:10" ht="12.75">
      <c r="C79" s="1"/>
      <c r="F79" s="1"/>
      <c r="G79" s="1"/>
      <c r="H79" s="1"/>
      <c r="J79" s="1"/>
    </row>
    <row r="80" s="4" customFormat="1" ht="12.75">
      <c r="B80" s="4" t="s">
        <v>107</v>
      </c>
    </row>
    <row r="81" spans="1:10" ht="12.75">
      <c r="A81" s="18">
        <v>1</v>
      </c>
      <c r="B81" s="21" t="s">
        <v>306</v>
      </c>
      <c r="C81" s="18" t="s">
        <v>115</v>
      </c>
      <c r="D81" s="18">
        <v>185</v>
      </c>
      <c r="E81" s="18">
        <v>182</v>
      </c>
      <c r="F81" s="18">
        <v>187</v>
      </c>
      <c r="G81" s="18">
        <v>188</v>
      </c>
      <c r="H81">
        <v>188</v>
      </c>
      <c r="J81" s="1">
        <f aca="true" t="shared" si="3" ref="J81:J112">SUM(D81:I81)-IF(COUNT(D81:I81)=NoOfRaces,IF(NoOfRaces=6,MIN(D81:I81),MIN(D81:H81)),0)</f>
        <v>748</v>
      </c>
    </row>
    <row r="82" spans="1:10" ht="12.75">
      <c r="A82" s="18">
        <v>2</v>
      </c>
      <c r="B82" s="21" t="s">
        <v>165</v>
      </c>
      <c r="C82" s="18" t="s">
        <v>117</v>
      </c>
      <c r="D82" s="18">
        <v>164</v>
      </c>
      <c r="E82" s="18">
        <v>171</v>
      </c>
      <c r="F82" s="18">
        <v>179</v>
      </c>
      <c r="G82" s="18">
        <v>178</v>
      </c>
      <c r="H82">
        <v>170</v>
      </c>
      <c r="J82" s="1">
        <f t="shared" si="3"/>
        <v>698</v>
      </c>
    </row>
    <row r="83" spans="1:10" ht="12.75">
      <c r="A83" s="18">
        <v>3</v>
      </c>
      <c r="B83" s="21" t="s">
        <v>211</v>
      </c>
      <c r="C83" s="18" t="s">
        <v>117</v>
      </c>
      <c r="D83" s="18">
        <v>162</v>
      </c>
      <c r="E83" s="18">
        <v>149</v>
      </c>
      <c r="F83" s="18">
        <v>167</v>
      </c>
      <c r="G83" s="18">
        <v>176</v>
      </c>
      <c r="H83">
        <v>169</v>
      </c>
      <c r="J83" s="1">
        <f t="shared" si="3"/>
        <v>674</v>
      </c>
    </row>
    <row r="84" spans="1:10" ht="12.75">
      <c r="A84" s="18">
        <v>4</v>
      </c>
      <c r="B84" s="21" t="s">
        <v>171</v>
      </c>
      <c r="C84" s="18" t="s">
        <v>114</v>
      </c>
      <c r="D84" s="18">
        <v>163</v>
      </c>
      <c r="E84" s="18"/>
      <c r="F84" s="18">
        <v>173</v>
      </c>
      <c r="G84" s="18">
        <v>168</v>
      </c>
      <c r="H84">
        <v>167</v>
      </c>
      <c r="J84" s="1">
        <f t="shared" si="3"/>
        <v>671</v>
      </c>
    </row>
    <row r="85" spans="1:10" ht="12.75">
      <c r="A85" s="18">
        <v>5</v>
      </c>
      <c r="B85" s="21" t="s">
        <v>162</v>
      </c>
      <c r="C85" s="18" t="s">
        <v>118</v>
      </c>
      <c r="D85" s="18">
        <v>150</v>
      </c>
      <c r="E85" s="18">
        <v>141</v>
      </c>
      <c r="F85" s="18"/>
      <c r="G85" s="18">
        <v>158</v>
      </c>
      <c r="H85">
        <v>158</v>
      </c>
      <c r="J85" s="1">
        <f t="shared" si="3"/>
        <v>607</v>
      </c>
    </row>
    <row r="86" spans="1:10" ht="12.75">
      <c r="A86" s="18">
        <v>6</v>
      </c>
      <c r="B86" s="21" t="s">
        <v>199</v>
      </c>
      <c r="C86" s="18" t="s">
        <v>118</v>
      </c>
      <c r="D86" s="18">
        <v>151</v>
      </c>
      <c r="E86" s="18">
        <v>128</v>
      </c>
      <c r="F86" s="18"/>
      <c r="G86" s="18">
        <v>151</v>
      </c>
      <c r="H86">
        <v>159</v>
      </c>
      <c r="J86" s="1">
        <f t="shared" si="3"/>
        <v>589</v>
      </c>
    </row>
    <row r="87" spans="1:10" ht="12.75">
      <c r="A87" s="18">
        <v>7</v>
      </c>
      <c r="B87" s="21" t="s">
        <v>213</v>
      </c>
      <c r="C87" s="18" t="s">
        <v>117</v>
      </c>
      <c r="D87" s="18">
        <v>152</v>
      </c>
      <c r="E87" s="18">
        <v>115</v>
      </c>
      <c r="F87" s="18">
        <v>160</v>
      </c>
      <c r="G87" s="18"/>
      <c r="H87">
        <v>141</v>
      </c>
      <c r="J87" s="1">
        <f t="shared" si="3"/>
        <v>568</v>
      </c>
    </row>
    <row r="88" spans="1:10" ht="12.75">
      <c r="A88" s="18">
        <v>8</v>
      </c>
      <c r="B88" s="21" t="s">
        <v>19</v>
      </c>
      <c r="C88" s="18" t="s">
        <v>118</v>
      </c>
      <c r="D88" s="18"/>
      <c r="E88" s="18">
        <v>185</v>
      </c>
      <c r="F88" s="18">
        <v>191</v>
      </c>
      <c r="G88" s="18"/>
      <c r="H88">
        <v>190</v>
      </c>
      <c r="J88" s="1">
        <f t="shared" si="3"/>
        <v>566</v>
      </c>
    </row>
    <row r="89" spans="1:10" ht="12.75">
      <c r="A89" s="18">
        <v>9</v>
      </c>
      <c r="B89" s="21" t="s">
        <v>16</v>
      </c>
      <c r="C89" s="18" t="s">
        <v>111</v>
      </c>
      <c r="D89" s="18"/>
      <c r="E89" s="18">
        <v>122</v>
      </c>
      <c r="F89" s="18">
        <v>158</v>
      </c>
      <c r="G89" s="18">
        <v>145</v>
      </c>
      <c r="H89">
        <v>138</v>
      </c>
      <c r="J89" s="1">
        <f t="shared" si="3"/>
        <v>563</v>
      </c>
    </row>
    <row r="90" spans="1:10" ht="12.75">
      <c r="A90" s="18">
        <v>10</v>
      </c>
      <c r="B90" s="21" t="s">
        <v>167</v>
      </c>
      <c r="C90" s="18" t="s">
        <v>127</v>
      </c>
      <c r="D90" s="18">
        <v>183</v>
      </c>
      <c r="E90" s="18">
        <v>186</v>
      </c>
      <c r="F90" s="18">
        <v>192</v>
      </c>
      <c r="G90" s="18"/>
      <c r="J90" s="1">
        <f t="shared" si="3"/>
        <v>561</v>
      </c>
    </row>
    <row r="91" spans="1:10" ht="12.75">
      <c r="A91" s="18">
        <v>11</v>
      </c>
      <c r="B91" s="21" t="s">
        <v>156</v>
      </c>
      <c r="C91" s="18" t="s">
        <v>118</v>
      </c>
      <c r="D91" s="18"/>
      <c r="E91" s="18">
        <v>179</v>
      </c>
      <c r="F91" s="18">
        <v>189</v>
      </c>
      <c r="G91" s="18"/>
      <c r="H91">
        <v>187</v>
      </c>
      <c r="J91" s="1">
        <f t="shared" si="3"/>
        <v>555</v>
      </c>
    </row>
    <row r="92" spans="1:10" ht="12.75">
      <c r="A92" s="18">
        <v>12</v>
      </c>
      <c r="B92" s="21" t="s">
        <v>160</v>
      </c>
      <c r="C92" s="18" t="s">
        <v>118</v>
      </c>
      <c r="D92" s="18"/>
      <c r="E92" s="18"/>
      <c r="F92" s="18">
        <v>185</v>
      </c>
      <c r="G92" s="18">
        <v>184</v>
      </c>
      <c r="H92">
        <v>178</v>
      </c>
      <c r="J92" s="1">
        <f t="shared" si="3"/>
        <v>547</v>
      </c>
    </row>
    <row r="93" spans="1:10" ht="12.75">
      <c r="A93" s="18">
        <v>13</v>
      </c>
      <c r="B93" s="21" t="s">
        <v>257</v>
      </c>
      <c r="C93" s="18" t="s">
        <v>127</v>
      </c>
      <c r="D93" s="18">
        <v>179</v>
      </c>
      <c r="E93" s="18"/>
      <c r="F93" s="18">
        <v>184</v>
      </c>
      <c r="G93" s="18">
        <v>179</v>
      </c>
      <c r="J93" s="1">
        <f t="shared" si="3"/>
        <v>542</v>
      </c>
    </row>
    <row r="94" spans="1:10" ht="12.75">
      <c r="A94" s="18">
        <v>14</v>
      </c>
      <c r="B94" s="21" t="s">
        <v>158</v>
      </c>
      <c r="C94" s="18" t="s">
        <v>118</v>
      </c>
      <c r="D94" s="18">
        <v>175</v>
      </c>
      <c r="E94" s="18"/>
      <c r="F94" s="18"/>
      <c r="G94" s="18">
        <v>169</v>
      </c>
      <c r="H94">
        <v>175</v>
      </c>
      <c r="J94" s="1">
        <f t="shared" si="3"/>
        <v>519</v>
      </c>
    </row>
    <row r="95" spans="1:10" ht="12.75">
      <c r="A95" s="18">
        <v>15</v>
      </c>
      <c r="B95" s="21" t="s">
        <v>262</v>
      </c>
      <c r="C95" s="18" t="s">
        <v>118</v>
      </c>
      <c r="D95" s="18"/>
      <c r="E95" s="18"/>
      <c r="F95" s="18">
        <v>166</v>
      </c>
      <c r="G95" s="18">
        <v>164</v>
      </c>
      <c r="H95">
        <v>163</v>
      </c>
      <c r="J95" s="1">
        <f t="shared" si="3"/>
        <v>493</v>
      </c>
    </row>
    <row r="96" spans="1:10" ht="12.75">
      <c r="A96" s="18">
        <v>16</v>
      </c>
      <c r="B96" s="21" t="s">
        <v>205</v>
      </c>
      <c r="C96" s="18" t="s">
        <v>117</v>
      </c>
      <c r="D96" s="18">
        <v>158</v>
      </c>
      <c r="E96" s="18">
        <v>161</v>
      </c>
      <c r="F96" s="18"/>
      <c r="G96" s="18">
        <v>171</v>
      </c>
      <c r="J96" s="1">
        <f t="shared" si="3"/>
        <v>490</v>
      </c>
    </row>
    <row r="97" spans="1:10" ht="12.75">
      <c r="A97" s="18">
        <v>17</v>
      </c>
      <c r="B97" s="21" t="s">
        <v>15</v>
      </c>
      <c r="C97" s="18" t="s">
        <v>117</v>
      </c>
      <c r="D97" s="18"/>
      <c r="E97" s="18">
        <v>145</v>
      </c>
      <c r="F97" s="18">
        <v>159</v>
      </c>
      <c r="G97" s="18">
        <v>147</v>
      </c>
      <c r="J97" s="1">
        <f t="shared" si="3"/>
        <v>451</v>
      </c>
    </row>
    <row r="98" spans="1:10" ht="12.75">
      <c r="A98" s="18">
        <v>18</v>
      </c>
      <c r="B98" s="21" t="s">
        <v>210</v>
      </c>
      <c r="C98" s="18" t="s">
        <v>127</v>
      </c>
      <c r="D98" s="18">
        <v>149</v>
      </c>
      <c r="E98" s="18">
        <v>132</v>
      </c>
      <c r="F98" s="18">
        <v>150</v>
      </c>
      <c r="G98" s="18"/>
      <c r="J98" s="1">
        <f t="shared" si="3"/>
        <v>431</v>
      </c>
    </row>
    <row r="99" spans="1:10" ht="12.75">
      <c r="A99" s="18">
        <v>19</v>
      </c>
      <c r="B99" s="21" t="s">
        <v>244</v>
      </c>
      <c r="C99" s="18" t="s">
        <v>114</v>
      </c>
      <c r="D99" s="18"/>
      <c r="E99" s="18">
        <v>112</v>
      </c>
      <c r="F99" s="18"/>
      <c r="G99" s="18">
        <v>140</v>
      </c>
      <c r="H99">
        <v>135</v>
      </c>
      <c r="J99" s="1">
        <f t="shared" si="3"/>
        <v>387</v>
      </c>
    </row>
    <row r="100" spans="1:10" ht="12.75">
      <c r="A100" s="18">
        <v>20</v>
      </c>
      <c r="B100" s="21" t="s">
        <v>18</v>
      </c>
      <c r="C100" s="18" t="s">
        <v>117</v>
      </c>
      <c r="D100" s="18"/>
      <c r="E100" s="18"/>
      <c r="F100" s="18">
        <v>188</v>
      </c>
      <c r="G100" s="18">
        <v>189</v>
      </c>
      <c r="J100" s="1">
        <f t="shared" si="3"/>
        <v>377</v>
      </c>
    </row>
    <row r="101" spans="1:10" ht="12.75">
      <c r="A101" s="18">
        <v>21</v>
      </c>
      <c r="B101" s="21" t="s">
        <v>157</v>
      </c>
      <c r="C101" s="18" t="s">
        <v>115</v>
      </c>
      <c r="D101" s="21"/>
      <c r="E101" s="21"/>
      <c r="F101" s="21"/>
      <c r="G101" s="18">
        <v>186</v>
      </c>
      <c r="H101">
        <v>183</v>
      </c>
      <c r="J101" s="1">
        <f t="shared" si="3"/>
        <v>369</v>
      </c>
    </row>
    <row r="102" spans="1:10" ht="12.75">
      <c r="A102" s="18">
        <v>22</v>
      </c>
      <c r="B102" s="21" t="s">
        <v>32</v>
      </c>
      <c r="C102" s="18" t="s">
        <v>114</v>
      </c>
      <c r="D102" s="21"/>
      <c r="E102" s="21"/>
      <c r="F102" s="21"/>
      <c r="G102" s="18">
        <v>167</v>
      </c>
      <c r="H102">
        <v>179</v>
      </c>
      <c r="J102" s="1">
        <f t="shared" si="3"/>
        <v>346</v>
      </c>
    </row>
    <row r="103" spans="1:10" ht="12.75">
      <c r="A103" s="18">
        <v>23</v>
      </c>
      <c r="B103" s="21" t="s">
        <v>20</v>
      </c>
      <c r="C103" s="18" t="s">
        <v>116</v>
      </c>
      <c r="D103" s="18">
        <v>168</v>
      </c>
      <c r="E103" s="18">
        <v>159</v>
      </c>
      <c r="F103" s="18"/>
      <c r="G103" s="18"/>
      <c r="J103" s="1">
        <f t="shared" si="3"/>
        <v>327</v>
      </c>
    </row>
    <row r="104" spans="1:10" ht="12.75">
      <c r="A104" s="18">
        <v>24</v>
      </c>
      <c r="B104" s="21" t="s">
        <v>259</v>
      </c>
      <c r="C104" s="18" t="s">
        <v>114</v>
      </c>
      <c r="D104" s="18">
        <v>171</v>
      </c>
      <c r="E104" s="18">
        <v>154</v>
      </c>
      <c r="F104" s="18"/>
      <c r="G104" s="18"/>
      <c r="J104" s="1">
        <f t="shared" si="3"/>
        <v>325</v>
      </c>
    </row>
    <row r="105" spans="1:10" ht="12.75">
      <c r="A105" s="18">
        <v>25</v>
      </c>
      <c r="B105" s="21" t="s">
        <v>173</v>
      </c>
      <c r="C105" s="18" t="s">
        <v>117</v>
      </c>
      <c r="D105" s="18">
        <v>153</v>
      </c>
      <c r="E105" s="18"/>
      <c r="F105" s="18"/>
      <c r="G105" s="18"/>
      <c r="H105">
        <v>165</v>
      </c>
      <c r="J105" s="1">
        <f t="shared" si="3"/>
        <v>318</v>
      </c>
    </row>
    <row r="106" spans="1:10" ht="12.75">
      <c r="A106" s="18">
        <v>26</v>
      </c>
      <c r="B106" s="21" t="s">
        <v>261</v>
      </c>
      <c r="C106" s="18" t="s">
        <v>127</v>
      </c>
      <c r="D106" s="18"/>
      <c r="E106" s="18">
        <v>153</v>
      </c>
      <c r="F106" s="18"/>
      <c r="G106" s="18"/>
      <c r="H106">
        <v>160</v>
      </c>
      <c r="J106" s="1">
        <f t="shared" si="3"/>
        <v>313</v>
      </c>
    </row>
    <row r="107" spans="1:10" ht="12.75">
      <c r="A107" s="18">
        <v>27</v>
      </c>
      <c r="B107" s="21" t="s">
        <v>21</v>
      </c>
      <c r="C107" s="18" t="s">
        <v>114</v>
      </c>
      <c r="D107" s="18">
        <v>144</v>
      </c>
      <c r="E107" s="18">
        <v>144</v>
      </c>
      <c r="F107" s="18"/>
      <c r="G107" s="18"/>
      <c r="J107" s="1">
        <f t="shared" si="3"/>
        <v>288</v>
      </c>
    </row>
    <row r="108" spans="1:10" ht="12.75">
      <c r="A108" s="18">
        <v>28</v>
      </c>
      <c r="B108" s="21" t="s">
        <v>207</v>
      </c>
      <c r="C108" s="18" t="s">
        <v>118</v>
      </c>
      <c r="D108" s="18">
        <v>131</v>
      </c>
      <c r="E108" s="18"/>
      <c r="F108" s="18">
        <v>144</v>
      </c>
      <c r="G108" s="18"/>
      <c r="J108" s="1">
        <f t="shared" si="3"/>
        <v>275</v>
      </c>
    </row>
    <row r="109" spans="1:10" ht="12.75">
      <c r="A109" s="18">
        <v>29</v>
      </c>
      <c r="B109" s="21" t="s">
        <v>183</v>
      </c>
      <c r="C109" s="18" t="s">
        <v>118</v>
      </c>
      <c r="D109" s="18"/>
      <c r="E109" s="18"/>
      <c r="F109" s="18">
        <v>141</v>
      </c>
      <c r="G109" s="18"/>
      <c r="H109">
        <v>134</v>
      </c>
      <c r="J109" s="1">
        <f t="shared" si="3"/>
        <v>275</v>
      </c>
    </row>
    <row r="110" spans="1:10" ht="12.75">
      <c r="A110" s="18">
        <v>30</v>
      </c>
      <c r="B110" s="21" t="s">
        <v>22</v>
      </c>
      <c r="C110" s="18" t="s">
        <v>127</v>
      </c>
      <c r="D110" s="18"/>
      <c r="E110" s="18">
        <v>110</v>
      </c>
      <c r="F110" s="18">
        <v>143</v>
      </c>
      <c r="G110" s="18"/>
      <c r="J110" s="1">
        <f t="shared" si="3"/>
        <v>253</v>
      </c>
    </row>
    <row r="111" spans="1:10" ht="12.75">
      <c r="A111" s="18">
        <v>31</v>
      </c>
      <c r="B111" s="21" t="s">
        <v>202</v>
      </c>
      <c r="C111" s="18" t="s">
        <v>114</v>
      </c>
      <c r="D111" s="18">
        <v>199</v>
      </c>
      <c r="E111" s="18"/>
      <c r="F111" s="18"/>
      <c r="G111" s="18"/>
      <c r="J111" s="1">
        <f t="shared" si="3"/>
        <v>199</v>
      </c>
    </row>
    <row r="112" spans="1:10" ht="12.75">
      <c r="A112" s="18">
        <v>32</v>
      </c>
      <c r="B112" s="21" t="s">
        <v>23</v>
      </c>
      <c r="C112" s="18" t="s">
        <v>114</v>
      </c>
      <c r="D112" s="18"/>
      <c r="E112" s="18">
        <v>194</v>
      </c>
      <c r="F112" s="18"/>
      <c r="G112" s="18"/>
      <c r="J112" s="1">
        <f t="shared" si="3"/>
        <v>194</v>
      </c>
    </row>
    <row r="113" spans="1:10" ht="12.75">
      <c r="A113" s="18">
        <v>33</v>
      </c>
      <c r="B113" s="21" t="s">
        <v>24</v>
      </c>
      <c r="C113" s="18" t="s">
        <v>116</v>
      </c>
      <c r="D113" s="18">
        <v>192</v>
      </c>
      <c r="E113" s="18"/>
      <c r="F113" s="18"/>
      <c r="G113" s="18"/>
      <c r="J113" s="1">
        <f aca="true" t="shared" si="4" ref="J113:J135">SUM(D113:I113)-IF(COUNT(D113:I113)=NoOfRaces,IF(NoOfRaces=6,MIN(D113:I113),MIN(D113:H113)),0)</f>
        <v>192</v>
      </c>
    </row>
    <row r="114" spans="1:10" ht="12.75">
      <c r="A114" s="18">
        <v>34</v>
      </c>
      <c r="B114" s="21" t="s">
        <v>208</v>
      </c>
      <c r="C114" s="18" t="s">
        <v>111</v>
      </c>
      <c r="D114" s="18"/>
      <c r="E114" s="18">
        <v>189</v>
      </c>
      <c r="F114" s="18"/>
      <c r="G114" s="18"/>
      <c r="J114" s="1">
        <f t="shared" si="4"/>
        <v>189</v>
      </c>
    </row>
    <row r="115" spans="1:10" ht="12.75">
      <c r="A115" s="18">
        <v>35</v>
      </c>
      <c r="B115" s="21" t="s">
        <v>25</v>
      </c>
      <c r="C115" s="18" t="s">
        <v>116</v>
      </c>
      <c r="D115" s="18"/>
      <c r="E115" s="18">
        <v>183</v>
      </c>
      <c r="F115" s="18"/>
      <c r="G115" s="18"/>
      <c r="J115" s="1">
        <f t="shared" si="4"/>
        <v>183</v>
      </c>
    </row>
    <row r="116" spans="1:10" ht="12.75">
      <c r="A116" s="18">
        <v>36</v>
      </c>
      <c r="B116" s="21" t="s">
        <v>26</v>
      </c>
      <c r="C116" s="18" t="s">
        <v>117</v>
      </c>
      <c r="D116" s="18"/>
      <c r="E116" s="18">
        <v>181</v>
      </c>
      <c r="F116" s="18"/>
      <c r="G116" s="18"/>
      <c r="J116" s="1">
        <f t="shared" si="4"/>
        <v>181</v>
      </c>
    </row>
    <row r="117" spans="1:10" ht="12.75">
      <c r="A117" s="18">
        <v>37</v>
      </c>
      <c r="B117" s="21" t="s">
        <v>27</v>
      </c>
      <c r="C117" s="18" t="s">
        <v>111</v>
      </c>
      <c r="D117" s="18"/>
      <c r="E117" s="18"/>
      <c r="F117" s="18">
        <v>180</v>
      </c>
      <c r="G117" s="18"/>
      <c r="J117" s="1">
        <f t="shared" si="4"/>
        <v>180</v>
      </c>
    </row>
    <row r="118" spans="1:10" ht="12.75">
      <c r="A118" s="18">
        <v>38</v>
      </c>
      <c r="B118" s="21" t="s">
        <v>214</v>
      </c>
      <c r="C118" s="18" t="s">
        <v>116</v>
      </c>
      <c r="D118" s="18">
        <v>178</v>
      </c>
      <c r="E118" s="18"/>
      <c r="F118" s="18"/>
      <c r="G118" s="18"/>
      <c r="J118" s="1">
        <f t="shared" si="4"/>
        <v>178</v>
      </c>
    </row>
    <row r="119" spans="1:10" ht="12.75">
      <c r="A119" s="18">
        <v>39</v>
      </c>
      <c r="B119" s="21" t="s">
        <v>258</v>
      </c>
      <c r="C119" s="18" t="s">
        <v>116</v>
      </c>
      <c r="D119" s="18"/>
      <c r="E119" s="18">
        <v>176</v>
      </c>
      <c r="F119" s="18"/>
      <c r="G119" s="18"/>
      <c r="J119" s="1">
        <f t="shared" si="4"/>
        <v>176</v>
      </c>
    </row>
    <row r="120" spans="1:10" ht="12.75">
      <c r="A120" s="18">
        <v>40</v>
      </c>
      <c r="B120" s="21" t="s">
        <v>28</v>
      </c>
      <c r="C120" s="18" t="s">
        <v>116</v>
      </c>
      <c r="D120" s="18">
        <v>174</v>
      </c>
      <c r="E120" s="18"/>
      <c r="F120" s="18"/>
      <c r="G120" s="18"/>
      <c r="J120" s="1">
        <f t="shared" si="4"/>
        <v>174</v>
      </c>
    </row>
    <row r="121" spans="1:10" ht="12.75">
      <c r="A121" s="18">
        <v>41</v>
      </c>
      <c r="B121" s="21" t="s">
        <v>29</v>
      </c>
      <c r="C121" s="18" t="s">
        <v>116</v>
      </c>
      <c r="D121" s="18"/>
      <c r="E121" s="18">
        <v>174</v>
      </c>
      <c r="F121" s="18"/>
      <c r="G121" s="18"/>
      <c r="J121" s="1">
        <f t="shared" si="4"/>
        <v>174</v>
      </c>
    </row>
    <row r="122" spans="1:10" ht="12.75">
      <c r="A122" s="18">
        <v>42</v>
      </c>
      <c r="B122" s="21" t="s">
        <v>30</v>
      </c>
      <c r="C122" s="18" t="s">
        <v>117</v>
      </c>
      <c r="D122" s="18"/>
      <c r="E122" s="18">
        <v>173</v>
      </c>
      <c r="F122" s="18"/>
      <c r="G122" s="18"/>
      <c r="J122" s="1">
        <f t="shared" si="4"/>
        <v>173</v>
      </c>
    </row>
    <row r="123" spans="1:10" ht="12.75">
      <c r="A123" s="18">
        <v>43</v>
      </c>
      <c r="B123" s="21" t="s">
        <v>31</v>
      </c>
      <c r="C123" s="18" t="s">
        <v>115</v>
      </c>
      <c r="D123" s="21"/>
      <c r="E123" s="21"/>
      <c r="F123" s="21"/>
      <c r="G123" s="18">
        <v>172</v>
      </c>
      <c r="J123" s="1">
        <f t="shared" si="4"/>
        <v>172</v>
      </c>
    </row>
    <row r="124" spans="1:10" ht="12.75">
      <c r="A124" s="18">
        <v>44</v>
      </c>
      <c r="B124" s="21" t="s">
        <v>33</v>
      </c>
      <c r="C124" s="18" t="s">
        <v>116</v>
      </c>
      <c r="D124" s="18"/>
      <c r="E124" s="18">
        <v>165</v>
      </c>
      <c r="F124" s="18"/>
      <c r="G124" s="18"/>
      <c r="J124" s="1">
        <f t="shared" si="4"/>
        <v>165</v>
      </c>
    </row>
    <row r="125" spans="1:10" ht="12.75">
      <c r="A125" s="18">
        <v>45</v>
      </c>
      <c r="B125" s="21" t="s">
        <v>95</v>
      </c>
      <c r="C125" s="18" t="s">
        <v>111</v>
      </c>
      <c r="D125" s="18"/>
      <c r="E125" s="18">
        <v>163</v>
      </c>
      <c r="F125" s="18"/>
      <c r="G125" s="18"/>
      <c r="J125" s="1">
        <f t="shared" si="4"/>
        <v>163</v>
      </c>
    </row>
    <row r="126" spans="1:10" ht="12.75">
      <c r="A126" s="18">
        <v>46</v>
      </c>
      <c r="B126" s="21" t="s">
        <v>209</v>
      </c>
      <c r="C126" s="18" t="s">
        <v>118</v>
      </c>
      <c r="D126" s="18"/>
      <c r="E126" s="18">
        <v>158</v>
      </c>
      <c r="F126" s="18"/>
      <c r="G126" s="18"/>
      <c r="J126" s="1">
        <f t="shared" si="4"/>
        <v>158</v>
      </c>
    </row>
    <row r="127" spans="1:10" ht="12.75">
      <c r="A127" s="18">
        <v>47</v>
      </c>
      <c r="B127" s="21" t="s">
        <v>260</v>
      </c>
      <c r="C127" s="18" t="s">
        <v>127</v>
      </c>
      <c r="D127" s="21"/>
      <c r="E127" s="21"/>
      <c r="F127" s="21"/>
      <c r="G127" s="18">
        <v>149</v>
      </c>
      <c r="J127" s="1">
        <f t="shared" si="4"/>
        <v>149</v>
      </c>
    </row>
    <row r="128" spans="1:10" ht="12.75">
      <c r="A128" s="18">
        <v>48</v>
      </c>
      <c r="B128" s="21" t="s">
        <v>345</v>
      </c>
      <c r="C128" s="18" t="s">
        <v>117</v>
      </c>
      <c r="D128" s="18"/>
      <c r="E128" s="18"/>
      <c r="F128" s="18"/>
      <c r="G128" s="18"/>
      <c r="H128">
        <v>147</v>
      </c>
      <c r="J128" s="1">
        <f t="shared" si="4"/>
        <v>147</v>
      </c>
    </row>
    <row r="129" spans="1:10" ht="12.75">
      <c r="A129" s="18">
        <v>49</v>
      </c>
      <c r="B129" s="21" t="s">
        <v>34</v>
      </c>
      <c r="C129" s="18" t="s">
        <v>113</v>
      </c>
      <c r="D129" s="18"/>
      <c r="E129" s="18"/>
      <c r="F129" s="18">
        <v>145</v>
      </c>
      <c r="G129" s="18"/>
      <c r="J129" s="1">
        <f t="shared" si="4"/>
        <v>145</v>
      </c>
    </row>
    <row r="130" spans="1:10" ht="12.75">
      <c r="A130" s="18">
        <v>50</v>
      </c>
      <c r="B130" s="21" t="s">
        <v>212</v>
      </c>
      <c r="C130" s="18" t="s">
        <v>114</v>
      </c>
      <c r="D130" s="18">
        <v>141</v>
      </c>
      <c r="E130" s="18"/>
      <c r="F130" s="18"/>
      <c r="G130" s="18"/>
      <c r="J130" s="1">
        <f t="shared" si="4"/>
        <v>141</v>
      </c>
    </row>
    <row r="131" spans="1:10" ht="12.75">
      <c r="A131" s="18">
        <v>51</v>
      </c>
      <c r="B131" s="21" t="s">
        <v>35</v>
      </c>
      <c r="C131" s="18" t="s">
        <v>118</v>
      </c>
      <c r="D131" s="21"/>
      <c r="E131" s="21"/>
      <c r="F131" s="21"/>
      <c r="G131" s="18">
        <v>138</v>
      </c>
      <c r="J131" s="1">
        <f t="shared" si="4"/>
        <v>138</v>
      </c>
    </row>
    <row r="132" spans="1:10" ht="12.75">
      <c r="A132" s="18">
        <v>52</v>
      </c>
      <c r="B132" s="21" t="s">
        <v>36</v>
      </c>
      <c r="C132" s="18" t="s">
        <v>127</v>
      </c>
      <c r="D132" s="18"/>
      <c r="E132" s="18">
        <v>131</v>
      </c>
      <c r="F132" s="18"/>
      <c r="G132" s="18"/>
      <c r="J132" s="1">
        <f t="shared" si="4"/>
        <v>131</v>
      </c>
    </row>
    <row r="133" spans="1:10" ht="12.75">
      <c r="A133" s="18">
        <v>53</v>
      </c>
      <c r="B133" s="21" t="s">
        <v>369</v>
      </c>
      <c r="C133" s="18" t="s">
        <v>313</v>
      </c>
      <c r="D133" s="18"/>
      <c r="E133" s="18"/>
      <c r="F133" s="18"/>
      <c r="G133" s="18"/>
      <c r="H133">
        <v>128</v>
      </c>
      <c r="J133" s="1">
        <f t="shared" si="4"/>
        <v>128</v>
      </c>
    </row>
    <row r="134" spans="1:10" ht="12.75">
      <c r="A134" s="18">
        <v>54</v>
      </c>
      <c r="B134" s="21" t="s">
        <v>37</v>
      </c>
      <c r="C134" s="18" t="s">
        <v>114</v>
      </c>
      <c r="D134" s="18"/>
      <c r="E134" s="18">
        <v>116</v>
      </c>
      <c r="F134" s="18"/>
      <c r="G134" s="18"/>
      <c r="J134" s="1">
        <f t="shared" si="4"/>
        <v>116</v>
      </c>
    </row>
    <row r="135" spans="1:10" ht="12.75">
      <c r="A135" s="18">
        <v>55</v>
      </c>
      <c r="B135" s="21" t="s">
        <v>38</v>
      </c>
      <c r="C135" s="18" t="s">
        <v>115</v>
      </c>
      <c r="D135" s="18"/>
      <c r="E135" s="18">
        <v>102</v>
      </c>
      <c r="F135" s="18"/>
      <c r="G135" s="18"/>
      <c r="J135" s="1">
        <f t="shared" si="4"/>
        <v>102</v>
      </c>
    </row>
    <row r="136" spans="3:10" ht="4.5" customHeight="1">
      <c r="C136" s="1"/>
      <c r="D136" s="1"/>
      <c r="E136" s="1"/>
      <c r="F136" s="1"/>
      <c r="G136" s="1"/>
      <c r="H136" s="1"/>
      <c r="I136" s="1"/>
      <c r="J136" s="1"/>
    </row>
    <row r="137" spans="3:10" ht="12.75">
      <c r="C137" s="1"/>
      <c r="D137" s="1"/>
      <c r="E137" s="1"/>
      <c r="F137" s="1"/>
      <c r="G137" s="1"/>
      <c r="H137" s="1"/>
      <c r="I137" s="1"/>
      <c r="J137" s="1"/>
    </row>
    <row r="138" s="4" customFormat="1" ht="12.75">
      <c r="B138" s="4" t="s">
        <v>108</v>
      </c>
    </row>
    <row r="139" spans="1:10" ht="12.75">
      <c r="A139" s="18">
        <v>1</v>
      </c>
      <c r="B139" s="21" t="s">
        <v>220</v>
      </c>
      <c r="C139" s="18" t="s">
        <v>115</v>
      </c>
      <c r="D139" s="18">
        <v>180</v>
      </c>
      <c r="E139" s="18">
        <v>180</v>
      </c>
      <c r="F139" s="18">
        <v>186</v>
      </c>
      <c r="G139" s="18"/>
      <c r="H139">
        <v>176</v>
      </c>
      <c r="J139" s="1">
        <f aca="true" t="shared" si="5" ref="J139:J174">SUM(D139:I139)-IF(COUNT(D139:I139)=NoOfRaces,IF(NoOfRaces=6,MIN(D139:I139),MIN(D139:H139)),0)</f>
        <v>722</v>
      </c>
    </row>
    <row r="140" spans="1:10" ht="12.75">
      <c r="A140" s="18">
        <v>2</v>
      </c>
      <c r="B140" s="21" t="s">
        <v>168</v>
      </c>
      <c r="C140" s="18" t="s">
        <v>113</v>
      </c>
      <c r="D140" s="18"/>
      <c r="E140" s="18">
        <v>169</v>
      </c>
      <c r="F140" s="18">
        <v>174</v>
      </c>
      <c r="G140" s="18">
        <v>181</v>
      </c>
      <c r="H140">
        <v>184</v>
      </c>
      <c r="J140" s="1">
        <f t="shared" si="5"/>
        <v>708</v>
      </c>
    </row>
    <row r="141" spans="1:10" ht="12.75">
      <c r="A141" s="18">
        <v>3</v>
      </c>
      <c r="B141" s="21" t="s">
        <v>264</v>
      </c>
      <c r="C141" s="18" t="s">
        <v>118</v>
      </c>
      <c r="D141" s="18">
        <v>172</v>
      </c>
      <c r="E141" s="18">
        <v>170</v>
      </c>
      <c r="F141" s="18">
        <v>181</v>
      </c>
      <c r="G141" s="18">
        <v>175</v>
      </c>
      <c r="H141">
        <v>173</v>
      </c>
      <c r="J141" s="1">
        <f t="shared" si="5"/>
        <v>701</v>
      </c>
    </row>
    <row r="142" spans="1:10" ht="12.75">
      <c r="A142" s="18">
        <v>4</v>
      </c>
      <c r="B142" s="21" t="s">
        <v>164</v>
      </c>
      <c r="C142" s="18" t="s">
        <v>117</v>
      </c>
      <c r="D142" s="18">
        <v>176</v>
      </c>
      <c r="E142" s="18">
        <v>160</v>
      </c>
      <c r="F142" s="18">
        <v>171</v>
      </c>
      <c r="G142" s="18">
        <v>173</v>
      </c>
      <c r="H142">
        <v>180</v>
      </c>
      <c r="J142" s="1">
        <f t="shared" si="5"/>
        <v>700</v>
      </c>
    </row>
    <row r="143" spans="1:10" ht="12.75">
      <c r="A143" s="18">
        <v>5</v>
      </c>
      <c r="B143" s="21" t="s">
        <v>176</v>
      </c>
      <c r="C143" s="18" t="s">
        <v>127</v>
      </c>
      <c r="D143" s="18">
        <v>148</v>
      </c>
      <c r="E143" s="18">
        <v>148</v>
      </c>
      <c r="F143" s="18">
        <v>157</v>
      </c>
      <c r="G143" s="18"/>
      <c r="H143">
        <v>152</v>
      </c>
      <c r="J143" s="1">
        <f t="shared" si="5"/>
        <v>605</v>
      </c>
    </row>
    <row r="144" spans="1:10" ht="12.75">
      <c r="A144" s="18">
        <v>6</v>
      </c>
      <c r="B144" s="21" t="s">
        <v>265</v>
      </c>
      <c r="C144" s="18" t="s">
        <v>117</v>
      </c>
      <c r="D144" s="18"/>
      <c r="E144" s="18">
        <v>139</v>
      </c>
      <c r="F144" s="18">
        <v>156</v>
      </c>
      <c r="G144" s="18">
        <v>152</v>
      </c>
      <c r="H144">
        <v>156</v>
      </c>
      <c r="J144" s="1">
        <f t="shared" si="5"/>
        <v>603</v>
      </c>
    </row>
    <row r="145" spans="1:10" ht="12.75">
      <c r="A145" s="18">
        <v>7</v>
      </c>
      <c r="B145" s="21" t="s">
        <v>245</v>
      </c>
      <c r="C145" s="18" t="s">
        <v>114</v>
      </c>
      <c r="D145" s="18">
        <v>147</v>
      </c>
      <c r="E145" s="18">
        <v>125</v>
      </c>
      <c r="F145" s="18">
        <v>148</v>
      </c>
      <c r="G145" s="18">
        <v>146</v>
      </c>
      <c r="H145">
        <v>154</v>
      </c>
      <c r="J145" s="1">
        <f t="shared" si="5"/>
        <v>595</v>
      </c>
    </row>
    <row r="146" spans="1:10" ht="12.75">
      <c r="A146" s="18">
        <v>8</v>
      </c>
      <c r="B146" s="21" t="s">
        <v>178</v>
      </c>
      <c r="C146" s="18" t="s">
        <v>127</v>
      </c>
      <c r="D146" s="18">
        <v>142</v>
      </c>
      <c r="E146" s="18">
        <v>113</v>
      </c>
      <c r="F146" s="18"/>
      <c r="G146" s="18">
        <v>158</v>
      </c>
      <c r="H146">
        <v>146</v>
      </c>
      <c r="J146" s="1">
        <f t="shared" si="5"/>
        <v>559</v>
      </c>
    </row>
    <row r="147" spans="1:10" ht="12.75">
      <c r="A147" s="18">
        <v>9</v>
      </c>
      <c r="B147" s="21" t="s">
        <v>39</v>
      </c>
      <c r="C147" s="18" t="s">
        <v>111</v>
      </c>
      <c r="D147" s="18">
        <v>132</v>
      </c>
      <c r="E147" s="18">
        <v>117</v>
      </c>
      <c r="F147" s="18">
        <v>151</v>
      </c>
      <c r="G147" s="18">
        <v>143</v>
      </c>
      <c r="J147" s="1">
        <f t="shared" si="5"/>
        <v>543</v>
      </c>
    </row>
    <row r="148" spans="1:10" ht="12.75">
      <c r="A148" s="18">
        <v>10</v>
      </c>
      <c r="B148" s="21" t="s">
        <v>159</v>
      </c>
      <c r="C148" s="18" t="s">
        <v>114</v>
      </c>
      <c r="D148" s="18"/>
      <c r="E148" s="18">
        <v>166</v>
      </c>
      <c r="F148" s="18">
        <v>178</v>
      </c>
      <c r="G148" s="18"/>
      <c r="H148">
        <v>177</v>
      </c>
      <c r="J148" s="1">
        <f t="shared" si="5"/>
        <v>521</v>
      </c>
    </row>
    <row r="149" spans="1:10" ht="12.75">
      <c r="A149" s="18">
        <v>11</v>
      </c>
      <c r="B149" s="21" t="s">
        <v>263</v>
      </c>
      <c r="C149" s="18" t="s">
        <v>113</v>
      </c>
      <c r="D149" s="18"/>
      <c r="E149" s="18">
        <v>164</v>
      </c>
      <c r="F149" s="18">
        <v>168</v>
      </c>
      <c r="G149" s="18"/>
      <c r="H149">
        <v>164</v>
      </c>
      <c r="J149" s="1">
        <f t="shared" si="5"/>
        <v>496</v>
      </c>
    </row>
    <row r="150" spans="1:10" ht="12.75">
      <c r="A150" s="18">
        <v>12</v>
      </c>
      <c r="B150" s="21" t="s">
        <v>40</v>
      </c>
      <c r="C150" s="18" t="s">
        <v>117</v>
      </c>
      <c r="D150" s="18">
        <v>157</v>
      </c>
      <c r="E150" s="18"/>
      <c r="F150" s="18">
        <v>161</v>
      </c>
      <c r="G150" s="18">
        <v>159</v>
      </c>
      <c r="J150" s="1">
        <f t="shared" si="5"/>
        <v>477</v>
      </c>
    </row>
    <row r="151" spans="1:10" ht="12.75">
      <c r="A151" s="18">
        <v>13</v>
      </c>
      <c r="B151" s="21" t="s">
        <v>219</v>
      </c>
      <c r="C151" s="18" t="s">
        <v>127</v>
      </c>
      <c r="D151" s="18"/>
      <c r="E151" s="18">
        <v>104</v>
      </c>
      <c r="F151" s="18"/>
      <c r="G151" s="18">
        <v>136</v>
      </c>
      <c r="H151">
        <v>131</v>
      </c>
      <c r="J151" s="1">
        <f t="shared" si="5"/>
        <v>371</v>
      </c>
    </row>
    <row r="152" spans="1:10" ht="12.75">
      <c r="A152" s="18">
        <v>14</v>
      </c>
      <c r="B152" s="21" t="s">
        <v>98</v>
      </c>
      <c r="C152" s="18" t="s">
        <v>118</v>
      </c>
      <c r="D152" s="18"/>
      <c r="E152" s="18">
        <v>162</v>
      </c>
      <c r="F152" s="18">
        <v>176</v>
      </c>
      <c r="G152" s="18"/>
      <c r="J152" s="1">
        <f t="shared" si="5"/>
        <v>338</v>
      </c>
    </row>
    <row r="153" spans="1:10" ht="12.75">
      <c r="A153" s="18">
        <v>15</v>
      </c>
      <c r="B153" s="21" t="s">
        <v>170</v>
      </c>
      <c r="C153" s="18" t="s">
        <v>109</v>
      </c>
      <c r="D153" s="18"/>
      <c r="E153" s="18">
        <v>147</v>
      </c>
      <c r="F153" s="18"/>
      <c r="G153" s="18">
        <v>161</v>
      </c>
      <c r="J153" s="1">
        <f t="shared" si="5"/>
        <v>308</v>
      </c>
    </row>
    <row r="154" spans="1:10" ht="12.75">
      <c r="A154" s="18">
        <v>16</v>
      </c>
      <c r="B154" s="21" t="s">
        <v>269</v>
      </c>
      <c r="C154" s="18" t="s">
        <v>127</v>
      </c>
      <c r="D154" s="18"/>
      <c r="E154" s="18">
        <v>143</v>
      </c>
      <c r="F154" s="18"/>
      <c r="G154" s="18"/>
      <c r="H154">
        <v>150</v>
      </c>
      <c r="J154" s="1">
        <f t="shared" si="5"/>
        <v>293</v>
      </c>
    </row>
    <row r="155" spans="1:10" ht="12.75">
      <c r="A155" s="18">
        <v>17</v>
      </c>
      <c r="B155" s="21" t="s">
        <v>221</v>
      </c>
      <c r="C155" s="18" t="s">
        <v>117</v>
      </c>
      <c r="D155" s="18">
        <v>133</v>
      </c>
      <c r="E155" s="18">
        <v>118</v>
      </c>
      <c r="F155" s="18"/>
      <c r="G155" s="18"/>
      <c r="J155" s="1">
        <f t="shared" si="5"/>
        <v>251</v>
      </c>
    </row>
    <row r="156" spans="1:10" ht="12.75">
      <c r="A156" s="18">
        <v>18</v>
      </c>
      <c r="B156" s="21" t="s">
        <v>41</v>
      </c>
      <c r="C156" s="18" t="s">
        <v>117</v>
      </c>
      <c r="D156" s="18">
        <v>119</v>
      </c>
      <c r="E156" s="18">
        <v>119</v>
      </c>
      <c r="F156" s="18"/>
      <c r="G156" s="18"/>
      <c r="J156" s="1">
        <f t="shared" si="5"/>
        <v>238</v>
      </c>
    </row>
    <row r="157" spans="1:10" ht="12.75">
      <c r="A157" s="18">
        <v>19</v>
      </c>
      <c r="B157" s="21" t="s">
        <v>243</v>
      </c>
      <c r="C157" s="18" t="s">
        <v>127</v>
      </c>
      <c r="D157" s="18">
        <v>124</v>
      </c>
      <c r="E157" s="18">
        <v>106</v>
      </c>
      <c r="F157" s="18"/>
      <c r="G157" s="18"/>
      <c r="J157" s="1">
        <f t="shared" si="5"/>
        <v>230</v>
      </c>
    </row>
    <row r="158" spans="1:10" ht="12.75">
      <c r="A158" s="18">
        <v>20</v>
      </c>
      <c r="B158" s="21" t="s">
        <v>361</v>
      </c>
      <c r="C158" s="18" t="s">
        <v>113</v>
      </c>
      <c r="D158" s="18"/>
      <c r="E158" s="18"/>
      <c r="F158" s="18"/>
      <c r="G158" s="18"/>
      <c r="H158">
        <v>186</v>
      </c>
      <c r="J158" s="1">
        <f t="shared" si="5"/>
        <v>186</v>
      </c>
    </row>
    <row r="159" spans="1:10" ht="12.75">
      <c r="A159" s="18">
        <v>21</v>
      </c>
      <c r="B159" s="21" t="s">
        <v>42</v>
      </c>
      <c r="C159" s="18" t="s">
        <v>111</v>
      </c>
      <c r="D159" s="21"/>
      <c r="E159" s="21"/>
      <c r="F159" s="21"/>
      <c r="G159" s="18">
        <v>185</v>
      </c>
      <c r="J159" s="1">
        <f t="shared" si="5"/>
        <v>185</v>
      </c>
    </row>
    <row r="160" spans="1:10" ht="12.75">
      <c r="A160" s="18">
        <v>22</v>
      </c>
      <c r="B160" s="21" t="s">
        <v>43</v>
      </c>
      <c r="C160" s="18" t="s">
        <v>118</v>
      </c>
      <c r="D160" s="18">
        <v>165</v>
      </c>
      <c r="E160" s="18"/>
      <c r="F160" s="18"/>
      <c r="G160" s="18"/>
      <c r="J160" s="1">
        <f t="shared" si="5"/>
        <v>165</v>
      </c>
    </row>
    <row r="161" spans="1:10" ht="12.75">
      <c r="A161" s="18">
        <v>23</v>
      </c>
      <c r="B161" s="21" t="s">
        <v>363</v>
      </c>
      <c r="C161" s="18" t="s">
        <v>127</v>
      </c>
      <c r="D161" s="18"/>
      <c r="E161" s="18"/>
      <c r="F161" s="18"/>
      <c r="G161" s="18"/>
      <c r="H161">
        <v>161</v>
      </c>
      <c r="J161" s="1">
        <f t="shared" si="5"/>
        <v>161</v>
      </c>
    </row>
    <row r="162" spans="1:10" ht="12.75">
      <c r="A162" s="18">
        <v>24</v>
      </c>
      <c r="B162" s="21" t="s">
        <v>217</v>
      </c>
      <c r="C162" s="18" t="s">
        <v>117</v>
      </c>
      <c r="D162" s="18">
        <v>159</v>
      </c>
      <c r="E162" s="18"/>
      <c r="F162" s="18"/>
      <c r="G162" s="18"/>
      <c r="J162" s="1">
        <f t="shared" si="5"/>
        <v>159</v>
      </c>
    </row>
    <row r="163" spans="1:10" ht="12.75">
      <c r="A163" s="18">
        <v>25</v>
      </c>
      <c r="B163" s="21" t="s">
        <v>352</v>
      </c>
      <c r="C163" s="18" t="s">
        <v>118</v>
      </c>
      <c r="D163" s="18"/>
      <c r="E163" s="18"/>
      <c r="F163" s="18"/>
      <c r="G163" s="18"/>
      <c r="H163">
        <v>143</v>
      </c>
      <c r="J163" s="1">
        <f t="shared" si="5"/>
        <v>143</v>
      </c>
    </row>
    <row r="164" spans="1:10" ht="12.75">
      <c r="A164" s="18">
        <v>26</v>
      </c>
      <c r="B164" s="21" t="s">
        <v>174</v>
      </c>
      <c r="C164" s="18" t="s">
        <v>113</v>
      </c>
      <c r="D164" s="18"/>
      <c r="E164" s="18">
        <v>142</v>
      </c>
      <c r="F164" s="18"/>
      <c r="G164" s="18"/>
      <c r="J164" s="1">
        <f t="shared" si="5"/>
        <v>142</v>
      </c>
    </row>
    <row r="165" spans="1:10" ht="12.75">
      <c r="A165" s="18">
        <v>27</v>
      </c>
      <c r="B165" s="21" t="s">
        <v>44</v>
      </c>
      <c r="C165" s="18" t="s">
        <v>117</v>
      </c>
      <c r="D165" s="18"/>
      <c r="E165" s="18"/>
      <c r="F165" s="18">
        <v>140</v>
      </c>
      <c r="G165" s="18"/>
      <c r="J165" s="1">
        <f t="shared" si="5"/>
        <v>140</v>
      </c>
    </row>
    <row r="166" spans="1:10" ht="12.75">
      <c r="A166" s="18">
        <v>28</v>
      </c>
      <c r="B166" s="21" t="s">
        <v>373</v>
      </c>
      <c r="C166" s="18" t="s">
        <v>118</v>
      </c>
      <c r="D166" s="18"/>
      <c r="E166" s="18"/>
      <c r="F166" s="18"/>
      <c r="G166" s="18"/>
      <c r="H166">
        <v>140</v>
      </c>
      <c r="J166" s="1">
        <f t="shared" si="5"/>
        <v>140</v>
      </c>
    </row>
    <row r="167" spans="1:10" ht="12.75">
      <c r="A167" s="18">
        <v>29</v>
      </c>
      <c r="B167" s="21" t="s">
        <v>45</v>
      </c>
      <c r="C167" s="18" t="s">
        <v>113</v>
      </c>
      <c r="D167" s="21"/>
      <c r="E167" s="21"/>
      <c r="F167" s="21"/>
      <c r="G167" s="18">
        <v>137</v>
      </c>
      <c r="J167" s="1">
        <f t="shared" si="5"/>
        <v>137</v>
      </c>
    </row>
    <row r="168" spans="1:10" ht="12.75">
      <c r="A168" s="18">
        <v>30</v>
      </c>
      <c r="B168" s="21" t="s">
        <v>267</v>
      </c>
      <c r="C168" s="18" t="s">
        <v>117</v>
      </c>
      <c r="D168" s="18">
        <v>136</v>
      </c>
      <c r="E168" s="18"/>
      <c r="F168" s="18"/>
      <c r="G168" s="18"/>
      <c r="J168" s="1">
        <f t="shared" si="5"/>
        <v>136</v>
      </c>
    </row>
    <row r="169" spans="1:10" ht="12.75">
      <c r="A169" s="18">
        <v>31</v>
      </c>
      <c r="B169" s="21" t="s">
        <v>218</v>
      </c>
      <c r="C169" s="18" t="s">
        <v>127</v>
      </c>
      <c r="D169" s="18">
        <v>135</v>
      </c>
      <c r="E169" s="18"/>
      <c r="F169" s="18"/>
      <c r="G169" s="18"/>
      <c r="J169" s="1">
        <f t="shared" si="5"/>
        <v>135</v>
      </c>
    </row>
    <row r="170" spans="1:10" ht="12.75">
      <c r="A170" s="18">
        <v>32</v>
      </c>
      <c r="B170" s="21" t="s">
        <v>367</v>
      </c>
      <c r="C170" s="18" t="s">
        <v>117</v>
      </c>
      <c r="D170" s="18"/>
      <c r="E170" s="18"/>
      <c r="F170" s="18"/>
      <c r="G170" s="18"/>
      <c r="H170">
        <v>133</v>
      </c>
      <c r="J170" s="1">
        <f t="shared" si="5"/>
        <v>133</v>
      </c>
    </row>
    <row r="171" spans="1:10" ht="12.75">
      <c r="A171" s="18">
        <v>33</v>
      </c>
      <c r="B171" s="21" t="s">
        <v>46</v>
      </c>
      <c r="C171" s="18" t="s">
        <v>127</v>
      </c>
      <c r="D171" s="18">
        <v>125</v>
      </c>
      <c r="E171" s="18"/>
      <c r="F171" s="18"/>
      <c r="G171" s="18"/>
      <c r="J171" s="1">
        <f t="shared" si="5"/>
        <v>125</v>
      </c>
    </row>
    <row r="172" spans="1:10" ht="12.75">
      <c r="A172" s="18">
        <v>34</v>
      </c>
      <c r="B172" s="21" t="s">
        <v>186</v>
      </c>
      <c r="C172" s="18" t="s">
        <v>117</v>
      </c>
      <c r="D172" s="18">
        <v>121</v>
      </c>
      <c r="E172" s="18"/>
      <c r="F172" s="18"/>
      <c r="G172" s="18"/>
      <c r="J172" s="1">
        <f t="shared" si="5"/>
        <v>121</v>
      </c>
    </row>
    <row r="173" spans="1:10" ht="12.75">
      <c r="A173" s="18">
        <v>35</v>
      </c>
      <c r="B173" s="21" t="s">
        <v>47</v>
      </c>
      <c r="C173" s="18" t="s">
        <v>117</v>
      </c>
      <c r="D173" s="18"/>
      <c r="E173" s="18">
        <v>105</v>
      </c>
      <c r="F173" s="18"/>
      <c r="G173" s="18"/>
      <c r="J173" s="1">
        <f t="shared" si="5"/>
        <v>105</v>
      </c>
    </row>
    <row r="174" spans="1:10" ht="12.75">
      <c r="A174" s="18">
        <v>36</v>
      </c>
      <c r="B174" s="21" t="s">
        <v>48</v>
      </c>
      <c r="C174" s="18" t="s">
        <v>113</v>
      </c>
      <c r="D174" s="18"/>
      <c r="E174" s="18">
        <v>99</v>
      </c>
      <c r="F174" s="18"/>
      <c r="G174" s="18"/>
      <c r="J174" s="1">
        <f t="shared" si="5"/>
        <v>99</v>
      </c>
    </row>
    <row r="175" spans="3:10" ht="4.5" customHeight="1">
      <c r="C175" s="1"/>
      <c r="D175" s="1"/>
      <c r="E175" s="1"/>
      <c r="F175" s="1"/>
      <c r="G175" s="1"/>
      <c r="H175" s="1"/>
      <c r="I175" s="1"/>
      <c r="J175" s="1"/>
    </row>
    <row r="176" spans="3:10" ht="12.75">
      <c r="C176" s="1"/>
      <c r="D176" s="1"/>
      <c r="E176" s="1"/>
      <c r="F176" s="1"/>
      <c r="G176" s="1"/>
      <c r="H176" s="1"/>
      <c r="I176" s="1"/>
      <c r="J176" s="1"/>
    </row>
    <row r="177" s="4" customFormat="1" ht="12.75">
      <c r="B177" s="4" t="s">
        <v>112</v>
      </c>
    </row>
    <row r="178" spans="1:10" s="4" customFormat="1" ht="12.75">
      <c r="A178" s="18">
        <v>1</v>
      </c>
      <c r="B178" s="21" t="s">
        <v>266</v>
      </c>
      <c r="C178" s="18" t="s">
        <v>118</v>
      </c>
      <c r="D178" s="18">
        <v>139</v>
      </c>
      <c r="E178" s="18">
        <v>140</v>
      </c>
      <c r="F178" s="18">
        <v>153</v>
      </c>
      <c r="G178" s="18">
        <v>155</v>
      </c>
      <c r="H178">
        <v>153</v>
      </c>
      <c r="I178"/>
      <c r="J178" s="1">
        <f>SUM(D178:I178)-IF(COUNT(D178:I178)=NoOfRaces,IF(NoOfRaces=6,MIN(D178:I178),MIN(D178:H178)),0)</f>
        <v>601</v>
      </c>
    </row>
    <row r="179" spans="1:10" ht="12.75">
      <c r="A179" s="18">
        <v>2</v>
      </c>
      <c r="B179" s="21" t="s">
        <v>215</v>
      </c>
      <c r="C179" s="18" t="s">
        <v>116</v>
      </c>
      <c r="D179" s="18">
        <v>143</v>
      </c>
      <c r="E179" s="18">
        <v>129</v>
      </c>
      <c r="F179" s="18">
        <v>147</v>
      </c>
      <c r="G179" s="18">
        <v>153</v>
      </c>
      <c r="H179">
        <v>157</v>
      </c>
      <c r="J179" s="1">
        <f aca="true" t="shared" si="6" ref="J179:J190">SUM(D179:I179)-IF(COUNT(D179:I179)=NoOfRaces,IF(NoOfRaces=6,MIN(D179:I179),MIN(D179:H179)),0)</f>
        <v>600</v>
      </c>
    </row>
    <row r="180" spans="1:10" ht="12.75">
      <c r="A180" s="18">
        <v>3</v>
      </c>
      <c r="B180" s="21" t="s">
        <v>270</v>
      </c>
      <c r="C180" s="18" t="s">
        <v>117</v>
      </c>
      <c r="D180" s="18">
        <v>120</v>
      </c>
      <c r="E180" s="18">
        <v>100</v>
      </c>
      <c r="F180" s="18">
        <v>139</v>
      </c>
      <c r="G180" s="18">
        <v>135</v>
      </c>
      <c r="H180">
        <v>130</v>
      </c>
      <c r="J180" s="1">
        <f t="shared" si="6"/>
        <v>524</v>
      </c>
    </row>
    <row r="181" spans="1:10" ht="12.75">
      <c r="A181" s="18">
        <v>4</v>
      </c>
      <c r="B181" s="21" t="s">
        <v>216</v>
      </c>
      <c r="C181" s="18" t="s">
        <v>111</v>
      </c>
      <c r="D181" s="18">
        <v>128</v>
      </c>
      <c r="E181" s="18">
        <v>111</v>
      </c>
      <c r="F181" s="18">
        <v>142</v>
      </c>
      <c r="G181" s="18"/>
      <c r="H181">
        <v>136</v>
      </c>
      <c r="J181" s="1">
        <f t="shared" si="6"/>
        <v>517</v>
      </c>
    </row>
    <row r="182" spans="1:10" ht="12.75">
      <c r="A182" s="18">
        <v>5</v>
      </c>
      <c r="B182" s="21" t="s">
        <v>271</v>
      </c>
      <c r="C182" s="18" t="s">
        <v>127</v>
      </c>
      <c r="D182" s="18"/>
      <c r="E182" s="18">
        <v>120</v>
      </c>
      <c r="F182" s="18">
        <v>146</v>
      </c>
      <c r="G182" s="18"/>
      <c r="H182">
        <v>137</v>
      </c>
      <c r="J182" s="1">
        <f t="shared" si="6"/>
        <v>403</v>
      </c>
    </row>
    <row r="183" spans="1:10" ht="12.75">
      <c r="A183" s="18">
        <v>6</v>
      </c>
      <c r="B183" s="21" t="s">
        <v>268</v>
      </c>
      <c r="C183" s="18" t="s">
        <v>118</v>
      </c>
      <c r="D183" s="18">
        <v>129</v>
      </c>
      <c r="E183" s="18">
        <v>124</v>
      </c>
      <c r="F183" s="18"/>
      <c r="G183" s="18"/>
      <c r="H183">
        <v>139</v>
      </c>
      <c r="J183" s="1">
        <f t="shared" si="6"/>
        <v>392</v>
      </c>
    </row>
    <row r="184" spans="1:10" ht="12.75">
      <c r="A184" s="18">
        <v>7</v>
      </c>
      <c r="B184" s="21" t="s">
        <v>272</v>
      </c>
      <c r="C184" s="18" t="s">
        <v>118</v>
      </c>
      <c r="D184" s="18"/>
      <c r="E184" s="18"/>
      <c r="F184" s="18"/>
      <c r="G184" s="18">
        <v>157</v>
      </c>
      <c r="H184">
        <v>155</v>
      </c>
      <c r="J184" s="1">
        <f t="shared" si="6"/>
        <v>312</v>
      </c>
    </row>
    <row r="185" spans="1:10" ht="12.75">
      <c r="A185" s="18">
        <v>8</v>
      </c>
      <c r="B185" s="21" t="s">
        <v>49</v>
      </c>
      <c r="C185" s="18" t="s">
        <v>118</v>
      </c>
      <c r="D185" s="18"/>
      <c r="E185" s="18">
        <v>177</v>
      </c>
      <c r="F185" s="18"/>
      <c r="G185" s="18"/>
      <c r="J185" s="1">
        <f t="shared" si="6"/>
        <v>177</v>
      </c>
    </row>
    <row r="186" spans="1:10" ht="12.75">
      <c r="A186" s="18">
        <v>9</v>
      </c>
      <c r="B186" s="21" t="s">
        <v>50</v>
      </c>
      <c r="C186" s="18" t="s">
        <v>111</v>
      </c>
      <c r="D186" s="18"/>
      <c r="E186" s="18"/>
      <c r="F186" s="18"/>
      <c r="G186" s="18">
        <v>160</v>
      </c>
      <c r="J186" s="1">
        <f t="shared" si="6"/>
        <v>160</v>
      </c>
    </row>
    <row r="187" spans="1:10" ht="12.75">
      <c r="A187" s="18">
        <v>10</v>
      </c>
      <c r="B187" s="21" t="s">
        <v>51</v>
      </c>
      <c r="C187" s="18" t="s">
        <v>116</v>
      </c>
      <c r="D187" s="18">
        <v>155</v>
      </c>
      <c r="E187" s="18"/>
      <c r="F187" s="18"/>
      <c r="G187" s="18"/>
      <c r="J187" s="1">
        <f t="shared" si="6"/>
        <v>155</v>
      </c>
    </row>
    <row r="188" spans="1:10" ht="12.75">
      <c r="A188" s="18">
        <v>11</v>
      </c>
      <c r="B188" s="21" t="s">
        <v>223</v>
      </c>
      <c r="C188" s="18" t="s">
        <v>113</v>
      </c>
      <c r="D188" s="18"/>
      <c r="E188" s="18">
        <v>137</v>
      </c>
      <c r="F188" s="18"/>
      <c r="G188" s="18"/>
      <c r="J188" s="1">
        <f t="shared" si="6"/>
        <v>137</v>
      </c>
    </row>
    <row r="189" spans="1:10" ht="12.75">
      <c r="A189" s="18">
        <v>12</v>
      </c>
      <c r="B189" s="21" t="s">
        <v>52</v>
      </c>
      <c r="C189" s="18" t="s">
        <v>127</v>
      </c>
      <c r="D189" s="18">
        <v>122</v>
      </c>
      <c r="E189" s="18"/>
      <c r="F189" s="18"/>
      <c r="G189" s="18"/>
      <c r="J189" s="1">
        <f t="shared" si="6"/>
        <v>122</v>
      </c>
    </row>
    <row r="190" spans="1:10" ht="12.75">
      <c r="A190" s="18">
        <v>13</v>
      </c>
      <c r="B190" s="21" t="s">
        <v>53</v>
      </c>
      <c r="C190" s="18" t="s">
        <v>127</v>
      </c>
      <c r="D190" s="18"/>
      <c r="E190" s="18">
        <v>98</v>
      </c>
      <c r="F190" s="18"/>
      <c r="G190" s="18"/>
      <c r="J190" s="1">
        <f t="shared" si="6"/>
        <v>98</v>
      </c>
    </row>
    <row r="191" ht="4.5" customHeight="1"/>
    <row r="193" spans="1:10" ht="12.75">
      <c r="A193" s="12"/>
      <c r="B193" s="14" t="s">
        <v>273</v>
      </c>
      <c r="C193" s="13"/>
      <c r="D193" s="13"/>
      <c r="E193" s="13"/>
      <c r="F193" s="13"/>
      <c r="G193" s="13"/>
      <c r="H193" s="13"/>
      <c r="I193" s="13"/>
      <c r="J193" s="12"/>
    </row>
    <row r="194" spans="1:10" ht="12.75">
      <c r="A194" s="18">
        <v>1</v>
      </c>
      <c r="B194" s="21" t="s">
        <v>54</v>
      </c>
      <c r="C194" s="18" t="s">
        <v>118</v>
      </c>
      <c r="D194" s="18">
        <v>138</v>
      </c>
      <c r="E194" s="18">
        <v>126</v>
      </c>
      <c r="F194" s="18">
        <v>149</v>
      </c>
      <c r="G194" s="18">
        <v>142</v>
      </c>
      <c r="J194" s="1">
        <f aca="true" t="shared" si="7" ref="J194:J200">SUM(D194:I194)-IF(COUNT(D194:I194)=NoOfRaces,IF(NoOfRaces=6,MIN(D194:I194),MIN(D194:H194)),0)</f>
        <v>555</v>
      </c>
    </row>
    <row r="195" spans="1:10" ht="12.75">
      <c r="A195" s="18">
        <v>2</v>
      </c>
      <c r="B195" s="21" t="s">
        <v>55</v>
      </c>
      <c r="C195" s="18" t="s">
        <v>116</v>
      </c>
      <c r="D195" s="18">
        <v>140</v>
      </c>
      <c r="E195" s="18">
        <v>121</v>
      </c>
      <c r="F195" s="18"/>
      <c r="G195" s="18">
        <v>144</v>
      </c>
      <c r="H195">
        <v>144</v>
      </c>
      <c r="J195" s="1">
        <f t="shared" si="7"/>
        <v>549</v>
      </c>
    </row>
    <row r="196" spans="1:10" ht="12.75">
      <c r="A196" s="18">
        <v>3</v>
      </c>
      <c r="B196" s="21" t="s">
        <v>56</v>
      </c>
      <c r="C196" s="18" t="s">
        <v>113</v>
      </c>
      <c r="D196" s="18">
        <v>145</v>
      </c>
      <c r="E196" s="18">
        <v>136</v>
      </c>
      <c r="F196" s="18"/>
      <c r="G196" s="18"/>
      <c r="H196">
        <v>145</v>
      </c>
      <c r="I196" s="13"/>
      <c r="J196" s="1">
        <f t="shared" si="7"/>
        <v>426</v>
      </c>
    </row>
    <row r="197" spans="1:10" ht="12.75">
      <c r="A197" s="18">
        <v>4</v>
      </c>
      <c r="B197" s="21" t="s">
        <v>57</v>
      </c>
      <c r="C197" s="18" t="s">
        <v>118</v>
      </c>
      <c r="D197" s="18">
        <v>146</v>
      </c>
      <c r="E197" s="18">
        <v>108</v>
      </c>
      <c r="F197" s="18"/>
      <c r="G197" s="18"/>
      <c r="J197" s="1">
        <f t="shared" si="7"/>
        <v>254</v>
      </c>
    </row>
    <row r="198" spans="1:10" ht="12.75">
      <c r="A198" s="18">
        <v>5</v>
      </c>
      <c r="B198" s="21" t="s">
        <v>185</v>
      </c>
      <c r="C198" s="18" t="s">
        <v>127</v>
      </c>
      <c r="D198" s="18">
        <v>123</v>
      </c>
      <c r="E198" s="18">
        <v>103</v>
      </c>
      <c r="F198" s="18"/>
      <c r="G198" s="18"/>
      <c r="I198" s="13"/>
      <c r="J198" s="1">
        <f t="shared" si="7"/>
        <v>226</v>
      </c>
    </row>
    <row r="199" spans="1:10" ht="12.75">
      <c r="A199" s="18">
        <v>6</v>
      </c>
      <c r="B199" s="21" t="s">
        <v>222</v>
      </c>
      <c r="C199" s="18" t="s">
        <v>114</v>
      </c>
      <c r="D199" s="18">
        <v>130</v>
      </c>
      <c r="E199" s="18"/>
      <c r="F199" s="18"/>
      <c r="G199" s="18"/>
      <c r="I199" s="13"/>
      <c r="J199" s="1">
        <f t="shared" si="7"/>
        <v>130</v>
      </c>
    </row>
    <row r="200" spans="1:10" ht="12.75">
      <c r="A200" s="18">
        <v>7</v>
      </c>
      <c r="B200" s="21" t="s">
        <v>274</v>
      </c>
      <c r="C200" s="18" t="s">
        <v>118</v>
      </c>
      <c r="D200" s="18"/>
      <c r="E200" s="18">
        <v>107</v>
      </c>
      <c r="F200" s="18"/>
      <c r="G200" s="18"/>
      <c r="I200" s="13"/>
      <c r="J200" s="1">
        <f t="shared" si="7"/>
        <v>107</v>
      </c>
    </row>
    <row r="201" ht="4.5" customHeight="1"/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ksWomen"/>
  <dimension ref="A1:J112"/>
  <sheetViews>
    <sheetView workbookViewId="0" topLeftCell="A1">
      <selection activeCell="K14" sqref="K14"/>
    </sheetView>
  </sheetViews>
  <sheetFormatPr defaultColWidth="9.140625" defaultRowHeight="12.75"/>
  <cols>
    <col min="1" max="1" width="7.140625" style="0" customWidth="1"/>
    <col min="2" max="2" width="23.421875" style="0" customWidth="1"/>
    <col min="3" max="3" width="7.00390625" style="0" customWidth="1"/>
    <col min="4" max="10" width="7.140625" style="0" customWidth="1"/>
  </cols>
  <sheetData>
    <row r="1" spans="1:10" ht="12.75">
      <c r="A1" t="s">
        <v>246</v>
      </c>
      <c r="I1" s="11" t="s">
        <v>240</v>
      </c>
      <c r="J1" s="1">
        <f>SUM(D1:I1)-IF(COUNT(D1:I1)=NoOfRaces,IF(NoOfRaces=6,MIN(D1:I1),MIN(D1:H1)),0)</f>
        <v>0</v>
      </c>
    </row>
    <row r="2" s="2" customFormat="1" ht="38.25" customHeight="1">
      <c r="A2" s="2" t="s">
        <v>224</v>
      </c>
    </row>
    <row r="4" spans="1:10" s="4" customFormat="1" ht="12.75">
      <c r="A4" s="5" t="s">
        <v>120</v>
      </c>
      <c r="B4" s="4" t="s">
        <v>100</v>
      </c>
      <c r="C4" s="5" t="s">
        <v>101</v>
      </c>
      <c r="D4" s="5" t="s">
        <v>193</v>
      </c>
      <c r="E4" s="5" t="s">
        <v>194</v>
      </c>
      <c r="F4" s="5" t="s">
        <v>195</v>
      </c>
      <c r="G4" s="5" t="s">
        <v>196</v>
      </c>
      <c r="H4" s="5" t="s">
        <v>197</v>
      </c>
      <c r="I4" s="5" t="s">
        <v>198</v>
      </c>
      <c r="J4" s="5" t="s">
        <v>144</v>
      </c>
    </row>
    <row r="5" spans="1:10" s="4" customFormat="1" ht="12.75">
      <c r="A5" s="5"/>
      <c r="B5" s="4" t="s">
        <v>238</v>
      </c>
      <c r="C5" s="5"/>
      <c r="D5" s="5"/>
      <c r="E5" s="5"/>
      <c r="F5" s="5"/>
      <c r="G5" s="5"/>
      <c r="H5" s="5"/>
      <c r="I5" s="5"/>
      <c r="J5" s="5"/>
    </row>
    <row r="6" spans="1:10" ht="12.75">
      <c r="A6" s="18">
        <v>1</v>
      </c>
      <c r="B6" s="21" t="s">
        <v>58</v>
      </c>
      <c r="C6" s="18" t="s">
        <v>114</v>
      </c>
      <c r="D6" s="18">
        <v>199</v>
      </c>
      <c r="E6" s="18">
        <v>199</v>
      </c>
      <c r="F6" s="18"/>
      <c r="G6" s="18">
        <v>198</v>
      </c>
      <c r="H6">
        <v>198</v>
      </c>
      <c r="J6" s="1">
        <f aca="true" t="shared" si="0" ref="J6:J28">SUM(D6:I6)-IF(COUNT(D6:I6)=NoOfRaces,IF(NoOfRaces=6,MIN(D6:I6),MIN(D6:H6)),0)</f>
        <v>794</v>
      </c>
    </row>
    <row r="7" spans="1:10" ht="12.75">
      <c r="A7" s="18">
        <v>2</v>
      </c>
      <c r="B7" s="21" t="s">
        <v>169</v>
      </c>
      <c r="C7" s="18" t="s">
        <v>118</v>
      </c>
      <c r="D7" s="18">
        <v>195</v>
      </c>
      <c r="E7" s="18">
        <v>195</v>
      </c>
      <c r="F7" s="18">
        <v>198</v>
      </c>
      <c r="G7" s="18">
        <v>196</v>
      </c>
      <c r="H7">
        <v>197</v>
      </c>
      <c r="J7" s="1">
        <f t="shared" si="0"/>
        <v>786</v>
      </c>
    </row>
    <row r="8" spans="1:10" ht="12.75">
      <c r="A8" s="18">
        <v>3</v>
      </c>
      <c r="B8" s="21" t="s">
        <v>179</v>
      </c>
      <c r="C8" s="18" t="s">
        <v>114</v>
      </c>
      <c r="D8" s="18">
        <v>192</v>
      </c>
      <c r="E8" s="18">
        <v>188</v>
      </c>
      <c r="F8" s="18"/>
      <c r="G8" s="18">
        <v>193</v>
      </c>
      <c r="H8">
        <v>189</v>
      </c>
      <c r="J8" s="1">
        <f t="shared" si="0"/>
        <v>762</v>
      </c>
    </row>
    <row r="9" spans="1:10" ht="12.75">
      <c r="A9" s="18">
        <v>4</v>
      </c>
      <c r="B9" s="21" t="s">
        <v>275</v>
      </c>
      <c r="C9" s="18" t="s">
        <v>127</v>
      </c>
      <c r="D9" s="18">
        <v>186</v>
      </c>
      <c r="E9" s="18">
        <v>184</v>
      </c>
      <c r="F9" s="18">
        <v>189</v>
      </c>
      <c r="G9" s="18">
        <v>187</v>
      </c>
      <c r="H9">
        <v>192</v>
      </c>
      <c r="J9" s="1">
        <f t="shared" si="0"/>
        <v>754</v>
      </c>
    </row>
    <row r="10" spans="1:10" ht="12.75">
      <c r="A10" s="18">
        <v>5</v>
      </c>
      <c r="B10" s="21" t="s">
        <v>182</v>
      </c>
      <c r="C10" s="18" t="s">
        <v>114</v>
      </c>
      <c r="D10" s="18">
        <v>189</v>
      </c>
      <c r="E10" s="18"/>
      <c r="F10" s="18"/>
      <c r="G10" s="18">
        <v>194</v>
      </c>
      <c r="H10">
        <v>193</v>
      </c>
      <c r="J10" s="1">
        <f t="shared" si="0"/>
        <v>576</v>
      </c>
    </row>
    <row r="11" spans="1:10" ht="12.75">
      <c r="A11" s="18">
        <v>6</v>
      </c>
      <c r="B11" s="21" t="s">
        <v>276</v>
      </c>
      <c r="C11" s="18" t="s">
        <v>114</v>
      </c>
      <c r="D11" s="18">
        <v>174</v>
      </c>
      <c r="E11" s="18">
        <v>168</v>
      </c>
      <c r="F11" s="18">
        <v>173</v>
      </c>
      <c r="G11" s="18"/>
      <c r="J11" s="1">
        <f t="shared" si="0"/>
        <v>515</v>
      </c>
    </row>
    <row r="12" spans="1:10" ht="12.75">
      <c r="A12" s="18">
        <v>7</v>
      </c>
      <c r="B12" s="21" t="s">
        <v>277</v>
      </c>
      <c r="C12" s="18" t="s">
        <v>118</v>
      </c>
      <c r="D12" s="18"/>
      <c r="E12" s="18"/>
      <c r="F12" s="18">
        <v>197</v>
      </c>
      <c r="G12" s="18"/>
      <c r="H12">
        <v>195</v>
      </c>
      <c r="J12" s="1">
        <f t="shared" si="0"/>
        <v>392</v>
      </c>
    </row>
    <row r="13" spans="1:10" ht="12.75">
      <c r="A13" s="18">
        <v>8</v>
      </c>
      <c r="B13" s="21" t="s">
        <v>59</v>
      </c>
      <c r="C13" s="18" t="s">
        <v>117</v>
      </c>
      <c r="D13" s="18"/>
      <c r="E13" s="18">
        <v>162</v>
      </c>
      <c r="F13" s="18">
        <v>172</v>
      </c>
      <c r="G13" s="18"/>
      <c r="J13" s="1">
        <f t="shared" si="0"/>
        <v>334</v>
      </c>
    </row>
    <row r="14" spans="1:10" ht="12.75">
      <c r="A14" s="18">
        <v>9</v>
      </c>
      <c r="B14" s="21" t="s">
        <v>60</v>
      </c>
      <c r="C14" s="18" t="s">
        <v>118</v>
      </c>
      <c r="D14" s="18"/>
      <c r="E14" s="18">
        <v>196</v>
      </c>
      <c r="F14" s="18"/>
      <c r="G14" s="18"/>
      <c r="J14" s="1">
        <f t="shared" si="0"/>
        <v>196</v>
      </c>
    </row>
    <row r="15" spans="1:10" ht="12.75">
      <c r="A15" s="18">
        <v>10</v>
      </c>
      <c r="B15" s="21" t="s">
        <v>61</v>
      </c>
      <c r="C15" s="18" t="s">
        <v>109</v>
      </c>
      <c r="D15" s="18"/>
      <c r="E15" s="18">
        <v>194</v>
      </c>
      <c r="F15" s="18"/>
      <c r="G15" s="18"/>
      <c r="J15" s="1">
        <f t="shared" si="0"/>
        <v>194</v>
      </c>
    </row>
    <row r="16" spans="1:10" ht="12.75">
      <c r="A16" s="18">
        <v>11</v>
      </c>
      <c r="B16" s="21" t="s">
        <v>166</v>
      </c>
      <c r="C16" s="18" t="s">
        <v>114</v>
      </c>
      <c r="D16" s="18"/>
      <c r="E16" s="18">
        <v>193</v>
      </c>
      <c r="F16" s="18"/>
      <c r="G16" s="18"/>
      <c r="J16" s="1">
        <f t="shared" si="0"/>
        <v>193</v>
      </c>
    </row>
    <row r="17" spans="1:10" ht="12.75">
      <c r="A17" s="18">
        <v>12</v>
      </c>
      <c r="B17" s="21" t="s">
        <v>62</v>
      </c>
      <c r="C17" s="18" t="s">
        <v>115</v>
      </c>
      <c r="D17" s="18"/>
      <c r="E17" s="18">
        <v>192</v>
      </c>
      <c r="F17" s="18"/>
      <c r="G17" s="18"/>
      <c r="J17" s="1">
        <f t="shared" si="0"/>
        <v>192</v>
      </c>
    </row>
    <row r="18" spans="1:10" ht="12.75">
      <c r="A18" s="18">
        <v>13</v>
      </c>
      <c r="B18" s="21" t="s">
        <v>278</v>
      </c>
      <c r="C18" s="18" t="s">
        <v>118</v>
      </c>
      <c r="D18" s="18"/>
      <c r="E18" s="18"/>
      <c r="F18" s="18"/>
      <c r="G18" s="18">
        <v>192</v>
      </c>
      <c r="J18" s="1">
        <f t="shared" si="0"/>
        <v>192</v>
      </c>
    </row>
    <row r="19" spans="1:10" ht="12.75">
      <c r="A19" s="18">
        <v>14</v>
      </c>
      <c r="B19" s="21" t="s">
        <v>63</v>
      </c>
      <c r="C19" s="18" t="s">
        <v>115</v>
      </c>
      <c r="D19" s="18">
        <v>191</v>
      </c>
      <c r="E19" s="18"/>
      <c r="F19" s="18"/>
      <c r="G19" s="18"/>
      <c r="J19" s="1">
        <f t="shared" si="0"/>
        <v>191</v>
      </c>
    </row>
    <row r="20" spans="1:10" ht="12.75">
      <c r="A20" s="18">
        <v>15</v>
      </c>
      <c r="B20" s="21" t="s">
        <v>225</v>
      </c>
      <c r="C20" s="18" t="s">
        <v>117</v>
      </c>
      <c r="D20" s="18">
        <v>190</v>
      </c>
      <c r="E20" s="18"/>
      <c r="F20" s="18"/>
      <c r="G20" s="18"/>
      <c r="J20" s="1">
        <f t="shared" si="0"/>
        <v>190</v>
      </c>
    </row>
    <row r="21" spans="1:10" ht="12.75">
      <c r="A21" s="18">
        <v>16</v>
      </c>
      <c r="B21" s="21" t="s">
        <v>64</v>
      </c>
      <c r="C21" s="18" t="s">
        <v>117</v>
      </c>
      <c r="D21" s="18"/>
      <c r="E21" s="18">
        <v>189</v>
      </c>
      <c r="F21" s="18"/>
      <c r="G21" s="18"/>
      <c r="J21" s="1">
        <f t="shared" si="0"/>
        <v>189</v>
      </c>
    </row>
    <row r="22" spans="1:10" ht="12.75">
      <c r="A22" s="18">
        <v>17</v>
      </c>
      <c r="B22" s="21" t="s">
        <v>65</v>
      </c>
      <c r="C22" s="18" t="s">
        <v>118</v>
      </c>
      <c r="D22" s="18"/>
      <c r="E22" s="18">
        <v>185</v>
      </c>
      <c r="F22" s="18"/>
      <c r="G22" s="18"/>
      <c r="J22" s="1">
        <f t="shared" si="0"/>
        <v>185</v>
      </c>
    </row>
    <row r="23" spans="1:10" ht="12.75">
      <c r="A23" s="18">
        <v>18</v>
      </c>
      <c r="B23" s="21" t="s">
        <v>66</v>
      </c>
      <c r="C23" s="18" t="s">
        <v>118</v>
      </c>
      <c r="D23" s="18">
        <v>181</v>
      </c>
      <c r="E23" s="18"/>
      <c r="F23" s="18"/>
      <c r="G23" s="18"/>
      <c r="J23" s="1">
        <f t="shared" si="0"/>
        <v>181</v>
      </c>
    </row>
    <row r="24" spans="1:10" ht="12.75">
      <c r="A24" s="18">
        <v>19</v>
      </c>
      <c r="B24" s="21" t="s">
        <v>67</v>
      </c>
      <c r="C24" s="18" t="s">
        <v>117</v>
      </c>
      <c r="D24" s="18">
        <v>171</v>
      </c>
      <c r="E24" s="18"/>
      <c r="F24" s="18"/>
      <c r="G24" s="18"/>
      <c r="J24" s="1">
        <f t="shared" si="0"/>
        <v>171</v>
      </c>
    </row>
    <row r="25" spans="1:10" ht="12.75">
      <c r="A25" s="18">
        <v>20</v>
      </c>
      <c r="B25" s="21" t="s">
        <v>370</v>
      </c>
      <c r="C25" s="18" t="s">
        <v>117</v>
      </c>
      <c r="D25" s="18"/>
      <c r="E25" s="18"/>
      <c r="F25" s="18"/>
      <c r="G25" s="18"/>
      <c r="H25">
        <v>171</v>
      </c>
      <c r="J25" s="1">
        <f t="shared" si="0"/>
        <v>171</v>
      </c>
    </row>
    <row r="26" spans="1:10" ht="12.75">
      <c r="A26" s="18">
        <v>21</v>
      </c>
      <c r="B26" s="21" t="s">
        <v>360</v>
      </c>
      <c r="C26" s="18" t="s">
        <v>117</v>
      </c>
      <c r="D26" s="18"/>
      <c r="E26" s="18"/>
      <c r="F26" s="18"/>
      <c r="G26" s="18"/>
      <c r="H26">
        <v>170</v>
      </c>
      <c r="J26" s="1">
        <f t="shared" si="0"/>
        <v>170</v>
      </c>
    </row>
    <row r="27" spans="1:10" ht="12.75">
      <c r="A27" s="18">
        <v>22</v>
      </c>
      <c r="B27" s="21" t="s">
        <v>68</v>
      </c>
      <c r="C27" s="18" t="s">
        <v>113</v>
      </c>
      <c r="D27" s="18"/>
      <c r="E27" s="18">
        <v>163</v>
      </c>
      <c r="F27" s="18"/>
      <c r="G27" s="18"/>
      <c r="J27" s="1">
        <f t="shared" si="0"/>
        <v>163</v>
      </c>
    </row>
    <row r="28" spans="1:10" ht="12.75">
      <c r="A28" s="18">
        <v>23</v>
      </c>
      <c r="B28" s="21" t="s">
        <v>69</v>
      </c>
      <c r="C28" s="18" t="s">
        <v>115</v>
      </c>
      <c r="D28" s="18"/>
      <c r="E28" s="18">
        <v>160</v>
      </c>
      <c r="F28" s="18"/>
      <c r="G28" s="18"/>
      <c r="J28" s="1">
        <f t="shared" si="0"/>
        <v>160</v>
      </c>
    </row>
    <row r="29" spans="1:10" ht="4.5" customHeight="1">
      <c r="A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5"/>
      <c r="B31" s="4" t="s">
        <v>104</v>
      </c>
      <c r="C31" s="5"/>
      <c r="D31" s="5"/>
      <c r="E31" s="5"/>
      <c r="F31" s="5"/>
      <c r="G31" s="5"/>
      <c r="H31" s="5"/>
      <c r="I31" s="5"/>
      <c r="J31" s="5"/>
    </row>
    <row r="32" spans="1:10" ht="12.75">
      <c r="A32" s="18">
        <v>1</v>
      </c>
      <c r="B32" s="21" t="s">
        <v>73</v>
      </c>
      <c r="C32" s="18" t="s">
        <v>116</v>
      </c>
      <c r="D32" s="18">
        <v>200</v>
      </c>
      <c r="E32" s="18"/>
      <c r="F32" s="18">
        <v>200</v>
      </c>
      <c r="G32" s="18">
        <v>199</v>
      </c>
      <c r="H32">
        <v>199</v>
      </c>
      <c r="J32" s="1">
        <f aca="true" t="shared" si="1" ref="J32:J58">SUM(D32:I32)-IF(COUNT(D32:I32)=NoOfRaces,IF(NoOfRaces=6,MIN(D32:I32),MIN(D32:H32)),0)</f>
        <v>798</v>
      </c>
    </row>
    <row r="33" spans="1:10" ht="12.75">
      <c r="A33" s="18">
        <v>2</v>
      </c>
      <c r="B33" s="21" t="s">
        <v>70</v>
      </c>
      <c r="C33" s="18" t="s">
        <v>117</v>
      </c>
      <c r="D33" s="18">
        <v>197</v>
      </c>
      <c r="E33" s="18">
        <v>198</v>
      </c>
      <c r="F33" s="18">
        <v>199</v>
      </c>
      <c r="G33" s="18">
        <v>197</v>
      </c>
      <c r="J33" s="1">
        <f t="shared" si="1"/>
        <v>791</v>
      </c>
    </row>
    <row r="34" spans="1:10" ht="12.75">
      <c r="A34" s="18">
        <v>3</v>
      </c>
      <c r="B34" s="21" t="s">
        <v>71</v>
      </c>
      <c r="C34" s="18" t="s">
        <v>118</v>
      </c>
      <c r="D34" s="18">
        <v>193</v>
      </c>
      <c r="E34" s="18">
        <v>182</v>
      </c>
      <c r="F34" s="18">
        <v>194</v>
      </c>
      <c r="G34" s="18">
        <v>182</v>
      </c>
      <c r="J34" s="1">
        <f t="shared" si="1"/>
        <v>751</v>
      </c>
    </row>
    <row r="35" spans="1:10" ht="12.75">
      <c r="A35" s="18">
        <v>4</v>
      </c>
      <c r="B35" s="21" t="s">
        <v>72</v>
      </c>
      <c r="C35" s="18" t="s">
        <v>118</v>
      </c>
      <c r="D35" s="18">
        <v>179</v>
      </c>
      <c r="E35" s="18">
        <v>174</v>
      </c>
      <c r="F35" s="18">
        <v>180</v>
      </c>
      <c r="G35" s="18">
        <v>181</v>
      </c>
      <c r="H35">
        <v>181</v>
      </c>
      <c r="J35" s="1">
        <f t="shared" si="1"/>
        <v>721</v>
      </c>
    </row>
    <row r="36" spans="1:10" ht="12.75">
      <c r="A36" s="18">
        <v>5</v>
      </c>
      <c r="B36" s="21" t="s">
        <v>152</v>
      </c>
      <c r="C36" s="18" t="s">
        <v>116</v>
      </c>
      <c r="D36" s="18"/>
      <c r="E36" s="18">
        <v>200</v>
      </c>
      <c r="F36" s="18"/>
      <c r="G36" s="18">
        <v>200</v>
      </c>
      <c r="H36">
        <v>200</v>
      </c>
      <c r="J36" s="1">
        <f t="shared" si="1"/>
        <v>600</v>
      </c>
    </row>
    <row r="37" spans="1:10" ht="12.75">
      <c r="A37" s="18">
        <v>6</v>
      </c>
      <c r="B37" s="21" t="s">
        <v>76</v>
      </c>
      <c r="C37" s="18" t="s">
        <v>117</v>
      </c>
      <c r="D37" s="18">
        <v>173</v>
      </c>
      <c r="E37" s="18"/>
      <c r="F37" s="18">
        <v>178</v>
      </c>
      <c r="G37" s="18"/>
      <c r="H37">
        <v>176</v>
      </c>
      <c r="J37" s="1">
        <f t="shared" si="1"/>
        <v>527</v>
      </c>
    </row>
    <row r="38" spans="1:10" ht="12.75">
      <c r="A38" s="18">
        <v>7</v>
      </c>
      <c r="B38" s="21" t="s">
        <v>190</v>
      </c>
      <c r="C38" s="18" t="s">
        <v>127</v>
      </c>
      <c r="D38" s="18">
        <v>170</v>
      </c>
      <c r="E38" s="18"/>
      <c r="F38" s="18">
        <v>170</v>
      </c>
      <c r="G38" s="18"/>
      <c r="H38">
        <v>165</v>
      </c>
      <c r="J38" s="1">
        <f t="shared" si="1"/>
        <v>505</v>
      </c>
    </row>
    <row r="39" spans="1:10" ht="12.75">
      <c r="A39" s="18">
        <v>8</v>
      </c>
      <c r="B39" s="21" t="s">
        <v>74</v>
      </c>
      <c r="C39" s="18" t="s">
        <v>116</v>
      </c>
      <c r="D39" s="18">
        <v>198</v>
      </c>
      <c r="E39" s="18">
        <v>197</v>
      </c>
      <c r="F39" s="18"/>
      <c r="G39" s="18"/>
      <c r="J39" s="1">
        <f t="shared" si="1"/>
        <v>395</v>
      </c>
    </row>
    <row r="40" spans="1:10" ht="12.75">
      <c r="A40" s="18">
        <v>9</v>
      </c>
      <c r="B40" s="21" t="s">
        <v>228</v>
      </c>
      <c r="C40" s="18" t="s">
        <v>117</v>
      </c>
      <c r="D40" s="18"/>
      <c r="E40" s="18"/>
      <c r="F40" s="18">
        <v>182</v>
      </c>
      <c r="G40" s="18">
        <v>185</v>
      </c>
      <c r="J40" s="1">
        <f t="shared" si="1"/>
        <v>367</v>
      </c>
    </row>
    <row r="41" spans="1:10" ht="12.75">
      <c r="A41" s="18">
        <v>10</v>
      </c>
      <c r="B41" s="21" t="s">
        <v>75</v>
      </c>
      <c r="C41" s="18" t="s">
        <v>114</v>
      </c>
      <c r="D41" s="18">
        <v>180</v>
      </c>
      <c r="E41" s="18">
        <v>183</v>
      </c>
      <c r="F41" s="18"/>
      <c r="G41" s="18"/>
      <c r="J41" s="1">
        <f t="shared" si="1"/>
        <v>363</v>
      </c>
    </row>
    <row r="42" spans="1:10" ht="12.75">
      <c r="A42" s="18">
        <v>11</v>
      </c>
      <c r="B42" s="21" t="s">
        <v>279</v>
      </c>
      <c r="C42" s="18" t="s">
        <v>117</v>
      </c>
      <c r="D42" s="18"/>
      <c r="E42" s="18">
        <v>170</v>
      </c>
      <c r="F42" s="18">
        <v>174</v>
      </c>
      <c r="G42" s="18"/>
      <c r="J42" s="1">
        <f t="shared" si="1"/>
        <v>344</v>
      </c>
    </row>
    <row r="43" spans="1:10" s="4" customFormat="1" ht="12.75">
      <c r="A43" s="18">
        <v>12</v>
      </c>
      <c r="B43" s="21" t="s">
        <v>280</v>
      </c>
      <c r="C43" s="18" t="s">
        <v>127</v>
      </c>
      <c r="D43" s="18"/>
      <c r="E43" s="18">
        <v>161</v>
      </c>
      <c r="F43" s="18"/>
      <c r="G43" s="18"/>
      <c r="H43">
        <v>168</v>
      </c>
      <c r="I43"/>
      <c r="J43" s="1">
        <f t="shared" si="1"/>
        <v>329</v>
      </c>
    </row>
    <row r="44" spans="1:10" ht="12.75">
      <c r="A44" s="18">
        <v>13</v>
      </c>
      <c r="B44" s="21" t="s">
        <v>307</v>
      </c>
      <c r="C44" s="18" t="s">
        <v>114</v>
      </c>
      <c r="D44" s="18">
        <v>196</v>
      </c>
      <c r="E44" s="18"/>
      <c r="F44" s="18"/>
      <c r="G44" s="18"/>
      <c r="J44" s="1">
        <f t="shared" si="1"/>
        <v>196</v>
      </c>
    </row>
    <row r="45" spans="1:10" ht="12.75">
      <c r="A45" s="18">
        <v>14</v>
      </c>
      <c r="B45" s="21" t="s">
        <v>77</v>
      </c>
      <c r="C45" s="18" t="s">
        <v>116</v>
      </c>
      <c r="D45" s="18"/>
      <c r="E45" s="18"/>
      <c r="F45" s="18">
        <v>193</v>
      </c>
      <c r="G45" s="18"/>
      <c r="J45" s="1">
        <f t="shared" si="1"/>
        <v>193</v>
      </c>
    </row>
    <row r="46" spans="1:10" ht="12.75">
      <c r="A46" s="18">
        <v>15</v>
      </c>
      <c r="B46" s="21" t="s">
        <v>78</v>
      </c>
      <c r="C46" s="18" t="s">
        <v>113</v>
      </c>
      <c r="D46" s="18"/>
      <c r="E46" s="18"/>
      <c r="F46" s="18">
        <v>191</v>
      </c>
      <c r="G46" s="18"/>
      <c r="J46" s="1">
        <f t="shared" si="1"/>
        <v>191</v>
      </c>
    </row>
    <row r="47" spans="1:10" ht="12.75">
      <c r="A47" s="18">
        <v>16</v>
      </c>
      <c r="B47" s="21" t="s">
        <v>79</v>
      </c>
      <c r="C47" s="18" t="s">
        <v>116</v>
      </c>
      <c r="D47" s="18"/>
      <c r="E47" s="18">
        <v>190</v>
      </c>
      <c r="F47" s="18"/>
      <c r="G47" s="18"/>
      <c r="J47" s="1">
        <f t="shared" si="1"/>
        <v>190</v>
      </c>
    </row>
    <row r="48" spans="1:10" ht="12.75">
      <c r="A48" s="18">
        <v>17</v>
      </c>
      <c r="B48" s="21" t="s">
        <v>80</v>
      </c>
      <c r="C48" s="18" t="s">
        <v>115</v>
      </c>
      <c r="D48" s="18">
        <v>187</v>
      </c>
      <c r="E48" s="18"/>
      <c r="F48" s="18"/>
      <c r="G48" s="18"/>
      <c r="J48" s="1">
        <f t="shared" si="1"/>
        <v>187</v>
      </c>
    </row>
    <row r="49" spans="1:10" ht="12.75">
      <c r="A49" s="18">
        <v>18</v>
      </c>
      <c r="B49" s="21" t="s">
        <v>81</v>
      </c>
      <c r="C49" s="18" t="s">
        <v>113</v>
      </c>
      <c r="D49" s="18"/>
      <c r="E49" s="18"/>
      <c r="F49" s="18">
        <v>184</v>
      </c>
      <c r="G49" s="18"/>
      <c r="J49" s="1">
        <f t="shared" si="1"/>
        <v>184</v>
      </c>
    </row>
    <row r="50" spans="1:10" ht="12.75">
      <c r="A50" s="18">
        <v>19</v>
      </c>
      <c r="B50" s="21" t="s">
        <v>354</v>
      </c>
      <c r="C50" s="18" t="s">
        <v>127</v>
      </c>
      <c r="D50" s="18"/>
      <c r="E50" s="18"/>
      <c r="F50" s="18"/>
      <c r="G50" s="18"/>
      <c r="H50">
        <v>184</v>
      </c>
      <c r="J50" s="1">
        <f t="shared" si="1"/>
        <v>184</v>
      </c>
    </row>
    <row r="51" spans="1:10" ht="12.75">
      <c r="A51" s="18">
        <v>20</v>
      </c>
      <c r="B51" s="21" t="s">
        <v>82</v>
      </c>
      <c r="C51" s="18" t="s">
        <v>115</v>
      </c>
      <c r="D51" s="18"/>
      <c r="E51" s="18">
        <v>180</v>
      </c>
      <c r="F51" s="18"/>
      <c r="G51" s="18"/>
      <c r="J51" s="1">
        <f t="shared" si="1"/>
        <v>180</v>
      </c>
    </row>
    <row r="52" spans="1:10" ht="12.75">
      <c r="A52" s="18">
        <v>21</v>
      </c>
      <c r="B52" s="21" t="s">
        <v>358</v>
      </c>
      <c r="C52" s="18" t="s">
        <v>117</v>
      </c>
      <c r="D52" s="18"/>
      <c r="E52" s="18"/>
      <c r="F52" s="18"/>
      <c r="G52" s="18"/>
      <c r="H52">
        <v>177</v>
      </c>
      <c r="J52" s="1">
        <f t="shared" si="1"/>
        <v>177</v>
      </c>
    </row>
    <row r="53" spans="1:10" ht="12.75">
      <c r="A53" s="18">
        <v>22</v>
      </c>
      <c r="B53" s="21" t="s">
        <v>226</v>
      </c>
      <c r="C53" s="18" t="s">
        <v>117</v>
      </c>
      <c r="D53" s="18"/>
      <c r="E53" s="18">
        <v>176</v>
      </c>
      <c r="F53" s="18"/>
      <c r="G53" s="18"/>
      <c r="J53" s="1">
        <f t="shared" si="1"/>
        <v>176</v>
      </c>
    </row>
    <row r="54" spans="1:10" ht="12.75">
      <c r="A54" s="18">
        <v>23</v>
      </c>
      <c r="B54" s="21" t="s">
        <v>364</v>
      </c>
      <c r="C54" s="18" t="s">
        <v>117</v>
      </c>
      <c r="D54" s="18"/>
      <c r="E54" s="18"/>
      <c r="F54" s="18"/>
      <c r="G54" s="18"/>
      <c r="H54">
        <v>174</v>
      </c>
      <c r="J54" s="1">
        <f t="shared" si="1"/>
        <v>174</v>
      </c>
    </row>
    <row r="55" spans="1:10" ht="12.75">
      <c r="A55" s="18">
        <v>24</v>
      </c>
      <c r="B55" s="21" t="s">
        <v>356</v>
      </c>
      <c r="C55" s="18" t="s">
        <v>127</v>
      </c>
      <c r="D55" s="18"/>
      <c r="E55" s="18"/>
      <c r="F55" s="18"/>
      <c r="G55" s="18"/>
      <c r="H55">
        <v>173</v>
      </c>
      <c r="J55" s="1">
        <f t="shared" si="1"/>
        <v>173</v>
      </c>
    </row>
    <row r="56" spans="1:10" ht="12.75">
      <c r="A56" s="18">
        <v>25</v>
      </c>
      <c r="B56" s="21" t="s">
        <v>83</v>
      </c>
      <c r="C56" s="18" t="s">
        <v>114</v>
      </c>
      <c r="D56" s="18"/>
      <c r="E56" s="18">
        <v>171</v>
      </c>
      <c r="F56" s="18"/>
      <c r="G56" s="18"/>
      <c r="J56" s="1">
        <f t="shared" si="1"/>
        <v>171</v>
      </c>
    </row>
    <row r="57" spans="1:10" ht="12.75">
      <c r="A57" s="18">
        <v>26</v>
      </c>
      <c r="B57" s="21" t="s">
        <v>347</v>
      </c>
      <c r="C57" s="18" t="s">
        <v>118</v>
      </c>
      <c r="D57" s="18"/>
      <c r="E57" s="18"/>
      <c r="F57" s="18"/>
      <c r="G57" s="18"/>
      <c r="H57">
        <v>167</v>
      </c>
      <c r="J57" s="1">
        <f t="shared" si="1"/>
        <v>167</v>
      </c>
    </row>
    <row r="58" spans="1:10" ht="12.75">
      <c r="A58" s="18">
        <v>27</v>
      </c>
      <c r="B58" s="21" t="s">
        <v>365</v>
      </c>
      <c r="C58" s="18" t="s">
        <v>117</v>
      </c>
      <c r="D58" s="18"/>
      <c r="E58" s="18"/>
      <c r="F58" s="18"/>
      <c r="G58" s="18"/>
      <c r="H58">
        <v>166</v>
      </c>
      <c r="J58" s="1">
        <f t="shared" si="1"/>
        <v>166</v>
      </c>
    </row>
    <row r="59" spans="3:5" ht="4.5" customHeight="1">
      <c r="C59" s="1"/>
      <c r="D59" s="7"/>
      <c r="E59" s="7"/>
    </row>
    <row r="60" spans="3:5" ht="12.75">
      <c r="C60" s="1"/>
      <c r="D60" s="7"/>
      <c r="E60" s="7"/>
    </row>
    <row r="61" spans="1:10" ht="12.75">
      <c r="A61" s="4"/>
      <c r="B61" s="4" t="s">
        <v>105</v>
      </c>
      <c r="C61" s="8"/>
      <c r="D61" s="8"/>
      <c r="E61" s="8"/>
      <c r="F61" s="4"/>
      <c r="G61" s="4"/>
      <c r="H61" s="4"/>
      <c r="I61" s="4"/>
      <c r="J61" s="4"/>
    </row>
    <row r="62" spans="1:10" ht="12.75">
      <c r="A62" s="18">
        <v>1</v>
      </c>
      <c r="B62" s="21" t="s">
        <v>172</v>
      </c>
      <c r="C62" s="18" t="s">
        <v>111</v>
      </c>
      <c r="D62" s="18">
        <v>194</v>
      </c>
      <c r="E62" s="18">
        <v>191</v>
      </c>
      <c r="F62" s="18">
        <v>196</v>
      </c>
      <c r="G62" s="18">
        <v>195</v>
      </c>
      <c r="H62">
        <v>196</v>
      </c>
      <c r="J62" s="1">
        <f aca="true" t="shared" si="2" ref="J62:J87">SUM(D62:I62)-IF(COUNT(D62:I62)=NoOfRaces,IF(NoOfRaces=6,MIN(D62:I62),MIN(D62:H62)),0)</f>
        <v>781</v>
      </c>
    </row>
    <row r="63" spans="1:10" ht="12.75">
      <c r="A63" s="18">
        <v>2</v>
      </c>
      <c r="B63" s="21" t="s">
        <v>175</v>
      </c>
      <c r="C63" s="18" t="s">
        <v>114</v>
      </c>
      <c r="D63" s="18">
        <v>182</v>
      </c>
      <c r="E63" s="18"/>
      <c r="F63" s="18">
        <v>188</v>
      </c>
      <c r="G63" s="18">
        <v>189</v>
      </c>
      <c r="H63">
        <v>163</v>
      </c>
      <c r="J63" s="1">
        <f t="shared" si="2"/>
        <v>722</v>
      </c>
    </row>
    <row r="64" spans="1:10" ht="12.75">
      <c r="A64" s="18">
        <v>3</v>
      </c>
      <c r="B64" s="21" t="s">
        <v>85</v>
      </c>
      <c r="C64" s="18" t="s">
        <v>118</v>
      </c>
      <c r="D64" s="18"/>
      <c r="E64" s="18">
        <v>187</v>
      </c>
      <c r="F64" s="18"/>
      <c r="G64" s="18">
        <v>190</v>
      </c>
      <c r="H64">
        <v>194</v>
      </c>
      <c r="J64" s="1">
        <f t="shared" si="2"/>
        <v>571</v>
      </c>
    </row>
    <row r="65" spans="1:10" ht="12.75">
      <c r="A65" s="18">
        <v>4</v>
      </c>
      <c r="B65" s="21" t="s">
        <v>86</v>
      </c>
      <c r="C65" s="18" t="s">
        <v>118</v>
      </c>
      <c r="D65" s="18"/>
      <c r="E65" s="18">
        <v>179</v>
      </c>
      <c r="F65" s="18"/>
      <c r="G65" s="18">
        <v>186</v>
      </c>
      <c r="H65">
        <v>186</v>
      </c>
      <c r="J65" s="1">
        <f t="shared" si="2"/>
        <v>551</v>
      </c>
    </row>
    <row r="66" spans="1:10" ht="12.75">
      <c r="A66" s="18">
        <v>5</v>
      </c>
      <c r="B66" s="21" t="s">
        <v>84</v>
      </c>
      <c r="C66" s="18" t="s">
        <v>117</v>
      </c>
      <c r="D66" s="18"/>
      <c r="E66" s="18">
        <v>178</v>
      </c>
      <c r="F66" s="18">
        <v>186</v>
      </c>
      <c r="G66" s="18">
        <v>184</v>
      </c>
      <c r="J66" s="1">
        <f t="shared" si="2"/>
        <v>548</v>
      </c>
    </row>
    <row r="67" spans="1:10" ht="12.75">
      <c r="A67" s="18">
        <v>6</v>
      </c>
      <c r="B67" s="21" t="s">
        <v>285</v>
      </c>
      <c r="C67" s="18" t="s">
        <v>115</v>
      </c>
      <c r="D67" s="18">
        <v>183</v>
      </c>
      <c r="E67" s="18"/>
      <c r="F67" s="18"/>
      <c r="G67" s="18">
        <v>191</v>
      </c>
      <c r="J67" s="1">
        <f t="shared" si="2"/>
        <v>374</v>
      </c>
    </row>
    <row r="68" spans="1:10" ht="12.75">
      <c r="A68" s="18">
        <v>7</v>
      </c>
      <c r="B68" s="21" t="s">
        <v>283</v>
      </c>
      <c r="C68" s="18" t="s">
        <v>117</v>
      </c>
      <c r="D68" s="18"/>
      <c r="E68" s="18"/>
      <c r="F68" s="18">
        <v>185</v>
      </c>
      <c r="G68" s="18"/>
      <c r="H68">
        <v>183</v>
      </c>
      <c r="J68" s="1">
        <f t="shared" si="2"/>
        <v>368</v>
      </c>
    </row>
    <row r="69" spans="1:10" ht="12.75">
      <c r="A69" s="18">
        <v>8</v>
      </c>
      <c r="B69" s="21" t="s">
        <v>89</v>
      </c>
      <c r="C69" s="18" t="s">
        <v>117</v>
      </c>
      <c r="D69" s="18"/>
      <c r="E69" s="18"/>
      <c r="F69" s="18">
        <v>179</v>
      </c>
      <c r="G69" s="18"/>
      <c r="H69">
        <v>178</v>
      </c>
      <c r="J69" s="1">
        <f t="shared" si="2"/>
        <v>357</v>
      </c>
    </row>
    <row r="70" spans="1:10" ht="12.75">
      <c r="A70" s="18">
        <v>9</v>
      </c>
      <c r="B70" s="21" t="s">
        <v>184</v>
      </c>
      <c r="C70" s="18" t="s">
        <v>117</v>
      </c>
      <c r="D70" s="18">
        <v>177</v>
      </c>
      <c r="E70" s="18"/>
      <c r="F70" s="18"/>
      <c r="G70" s="18"/>
      <c r="H70">
        <v>179</v>
      </c>
      <c r="J70" s="1">
        <f t="shared" si="2"/>
        <v>356</v>
      </c>
    </row>
    <row r="71" spans="1:10" ht="12.75">
      <c r="A71" s="18">
        <v>10</v>
      </c>
      <c r="B71" s="21" t="s">
        <v>227</v>
      </c>
      <c r="C71" s="18" t="s">
        <v>117</v>
      </c>
      <c r="D71" s="18"/>
      <c r="E71" s="18">
        <v>175</v>
      </c>
      <c r="F71" s="18"/>
      <c r="G71" s="18">
        <v>179</v>
      </c>
      <c r="J71" s="1">
        <f t="shared" si="2"/>
        <v>354</v>
      </c>
    </row>
    <row r="72" spans="1:10" ht="12.75">
      <c r="A72" s="18">
        <v>11</v>
      </c>
      <c r="B72" s="21" t="s">
        <v>99</v>
      </c>
      <c r="C72" s="18" t="s">
        <v>113</v>
      </c>
      <c r="D72" s="18"/>
      <c r="E72" s="18"/>
      <c r="F72" s="18">
        <v>175</v>
      </c>
      <c r="G72" s="18"/>
      <c r="H72">
        <v>172</v>
      </c>
      <c r="J72" s="1">
        <f t="shared" si="2"/>
        <v>347</v>
      </c>
    </row>
    <row r="73" spans="1:10" ht="12.75">
      <c r="A73" s="18">
        <v>12</v>
      </c>
      <c r="B73" s="21" t="s">
        <v>284</v>
      </c>
      <c r="C73" s="18" t="s">
        <v>127</v>
      </c>
      <c r="D73" s="18"/>
      <c r="E73" s="18">
        <v>155</v>
      </c>
      <c r="F73" s="18"/>
      <c r="G73" s="18"/>
      <c r="H73">
        <v>169</v>
      </c>
      <c r="J73" s="1">
        <f t="shared" si="2"/>
        <v>324</v>
      </c>
    </row>
    <row r="74" spans="1:10" ht="12.75">
      <c r="A74" s="18">
        <v>13</v>
      </c>
      <c r="B74" s="21" t="s">
        <v>87</v>
      </c>
      <c r="C74" s="18" t="s">
        <v>113</v>
      </c>
      <c r="D74" s="18"/>
      <c r="E74" s="18"/>
      <c r="F74" s="18">
        <v>195</v>
      </c>
      <c r="G74" s="18"/>
      <c r="J74" s="1">
        <f t="shared" si="2"/>
        <v>195</v>
      </c>
    </row>
    <row r="75" spans="1:10" ht="12.75">
      <c r="A75" s="18">
        <v>14</v>
      </c>
      <c r="B75" s="21" t="s">
        <v>281</v>
      </c>
      <c r="C75" s="18" t="s">
        <v>113</v>
      </c>
      <c r="D75" s="18"/>
      <c r="E75" s="18"/>
      <c r="F75" s="18">
        <v>192</v>
      </c>
      <c r="G75" s="18"/>
      <c r="J75" s="1">
        <f t="shared" si="2"/>
        <v>192</v>
      </c>
    </row>
    <row r="76" spans="1:10" ht="12.75">
      <c r="A76" s="18">
        <v>15</v>
      </c>
      <c r="B76" s="21" t="s">
        <v>346</v>
      </c>
      <c r="C76" s="18" t="s">
        <v>127</v>
      </c>
      <c r="D76" s="18"/>
      <c r="E76" s="18"/>
      <c r="F76" s="18"/>
      <c r="G76" s="18"/>
      <c r="H76">
        <v>191</v>
      </c>
      <c r="J76" s="1">
        <f t="shared" si="2"/>
        <v>191</v>
      </c>
    </row>
    <row r="77" spans="1:10" ht="12.75">
      <c r="A77" s="18">
        <v>16</v>
      </c>
      <c r="B77" s="21" t="s">
        <v>88</v>
      </c>
      <c r="C77" s="18" t="s">
        <v>116</v>
      </c>
      <c r="D77" s="18">
        <v>188</v>
      </c>
      <c r="E77" s="18"/>
      <c r="F77" s="18"/>
      <c r="G77" s="18"/>
      <c r="J77" s="1">
        <f t="shared" si="2"/>
        <v>188</v>
      </c>
    </row>
    <row r="78" spans="1:10" ht="12.75">
      <c r="A78" s="18">
        <v>17</v>
      </c>
      <c r="B78" s="21" t="s">
        <v>368</v>
      </c>
      <c r="C78" s="18" t="s">
        <v>117</v>
      </c>
      <c r="D78" s="18"/>
      <c r="E78" s="18"/>
      <c r="F78" s="18"/>
      <c r="G78" s="18"/>
      <c r="H78">
        <v>188</v>
      </c>
      <c r="J78" s="1">
        <f t="shared" si="2"/>
        <v>188</v>
      </c>
    </row>
    <row r="79" spans="1:10" ht="12.75">
      <c r="A79" s="18">
        <v>18</v>
      </c>
      <c r="B79" s="21" t="s">
        <v>180</v>
      </c>
      <c r="C79" s="18" t="s">
        <v>127</v>
      </c>
      <c r="D79" s="18">
        <v>185</v>
      </c>
      <c r="E79" s="18"/>
      <c r="F79" s="18"/>
      <c r="G79" s="18"/>
      <c r="J79" s="1">
        <f t="shared" si="2"/>
        <v>185</v>
      </c>
    </row>
    <row r="80" spans="1:10" ht="12.75">
      <c r="A80" s="18">
        <v>19</v>
      </c>
      <c r="B80" s="21" t="s">
        <v>366</v>
      </c>
      <c r="C80" s="18" t="s">
        <v>127</v>
      </c>
      <c r="D80" s="18"/>
      <c r="E80" s="18"/>
      <c r="F80" s="18"/>
      <c r="G80" s="18"/>
      <c r="H80">
        <v>182</v>
      </c>
      <c r="J80" s="1">
        <f t="shared" si="2"/>
        <v>182</v>
      </c>
    </row>
    <row r="81" spans="1:10" ht="12.75">
      <c r="A81" s="18">
        <v>20</v>
      </c>
      <c r="B81" s="21" t="s">
        <v>359</v>
      </c>
      <c r="C81" s="18" t="s">
        <v>117</v>
      </c>
      <c r="D81" s="18"/>
      <c r="E81" s="18"/>
      <c r="F81" s="18"/>
      <c r="G81" s="18"/>
      <c r="H81">
        <v>175</v>
      </c>
      <c r="J81" s="1">
        <f t="shared" si="2"/>
        <v>175</v>
      </c>
    </row>
    <row r="82" spans="1:10" ht="12.75">
      <c r="A82" s="18">
        <v>21</v>
      </c>
      <c r="B82" s="21" t="s">
        <v>282</v>
      </c>
      <c r="C82" s="18" t="s">
        <v>117</v>
      </c>
      <c r="D82" s="18"/>
      <c r="E82" s="18">
        <v>173</v>
      </c>
      <c r="F82" s="18"/>
      <c r="G82" s="18"/>
      <c r="J82" s="1">
        <f t="shared" si="2"/>
        <v>173</v>
      </c>
    </row>
    <row r="83" spans="1:10" ht="12.75">
      <c r="A83" s="18">
        <v>22</v>
      </c>
      <c r="B83" s="21" t="s">
        <v>286</v>
      </c>
      <c r="C83" s="18" t="s">
        <v>117</v>
      </c>
      <c r="D83" s="18"/>
      <c r="E83" s="18">
        <v>169</v>
      </c>
      <c r="F83" s="18"/>
      <c r="G83" s="18"/>
      <c r="J83" s="1">
        <f t="shared" si="2"/>
        <v>169</v>
      </c>
    </row>
    <row r="84" spans="1:10" ht="12.75">
      <c r="A84" s="18">
        <v>23</v>
      </c>
      <c r="B84" s="21" t="s">
        <v>229</v>
      </c>
      <c r="C84" s="18" t="s">
        <v>117</v>
      </c>
      <c r="D84" s="18"/>
      <c r="E84" s="18">
        <v>165</v>
      </c>
      <c r="F84" s="18"/>
      <c r="G84" s="18"/>
      <c r="J84" s="1">
        <f t="shared" si="2"/>
        <v>165</v>
      </c>
    </row>
    <row r="85" spans="1:10" ht="12.75">
      <c r="A85" s="18">
        <v>24</v>
      </c>
      <c r="B85" s="21" t="s">
        <v>90</v>
      </c>
      <c r="C85" s="18" t="s">
        <v>116</v>
      </c>
      <c r="D85" s="18"/>
      <c r="E85" s="18">
        <v>164</v>
      </c>
      <c r="F85" s="18"/>
      <c r="G85" s="18"/>
      <c r="J85" s="1">
        <f t="shared" si="2"/>
        <v>164</v>
      </c>
    </row>
    <row r="86" spans="1:10" ht="12.75">
      <c r="A86" s="18">
        <v>25</v>
      </c>
      <c r="B86" s="21" t="s">
        <v>351</v>
      </c>
      <c r="C86" s="18" t="s">
        <v>113</v>
      </c>
      <c r="D86" s="18"/>
      <c r="E86" s="18"/>
      <c r="F86" s="18"/>
      <c r="G86" s="18"/>
      <c r="H86">
        <v>164</v>
      </c>
      <c r="J86" s="1">
        <f t="shared" si="2"/>
        <v>164</v>
      </c>
    </row>
    <row r="87" spans="1:10" ht="12.75">
      <c r="A87" s="18">
        <v>26</v>
      </c>
      <c r="B87" s="21" t="s">
        <v>91</v>
      </c>
      <c r="C87" s="18" t="s">
        <v>127</v>
      </c>
      <c r="D87" s="18"/>
      <c r="E87" s="18">
        <v>158</v>
      </c>
      <c r="F87" s="18"/>
      <c r="G87" s="18"/>
      <c r="J87" s="1">
        <f t="shared" si="2"/>
        <v>158</v>
      </c>
    </row>
    <row r="88" ht="4.5" customHeight="1">
      <c r="C88" s="1"/>
    </row>
    <row r="89" ht="12.75">
      <c r="C89" s="1"/>
    </row>
    <row r="90" spans="1:10" ht="12.75">
      <c r="A90" s="4"/>
      <c r="B90" s="4" t="s">
        <v>110</v>
      </c>
      <c r="C90" s="4"/>
      <c r="D90" s="4"/>
      <c r="E90" s="4"/>
      <c r="F90" s="4"/>
      <c r="G90" s="4"/>
      <c r="H90" s="4"/>
      <c r="I90" s="4"/>
      <c r="J90" s="4"/>
    </row>
    <row r="91" spans="1:10" ht="12.75">
      <c r="A91" s="18">
        <v>1</v>
      </c>
      <c r="B91" s="21" t="s">
        <v>177</v>
      </c>
      <c r="C91" s="18" t="s">
        <v>127</v>
      </c>
      <c r="D91" s="18">
        <v>184</v>
      </c>
      <c r="E91" s="18">
        <v>181</v>
      </c>
      <c r="F91" s="18">
        <v>187</v>
      </c>
      <c r="G91" s="18">
        <v>188</v>
      </c>
      <c r="H91">
        <v>187</v>
      </c>
      <c r="J91" s="1">
        <f aca="true" t="shared" si="3" ref="J91:J100">SUM(D91:I91)-IF(COUNT(D91:I91)=NoOfRaces,IF(NoOfRaces=6,MIN(D91:I91),MIN(D91:H91)),0)</f>
        <v>746</v>
      </c>
    </row>
    <row r="92" spans="1:10" ht="12.75">
      <c r="A92" s="18">
        <v>2</v>
      </c>
      <c r="B92" s="21" t="s">
        <v>181</v>
      </c>
      <c r="C92" s="18" t="s">
        <v>114</v>
      </c>
      <c r="D92" s="18">
        <v>176</v>
      </c>
      <c r="E92" s="18">
        <v>177</v>
      </c>
      <c r="F92" s="18">
        <v>181</v>
      </c>
      <c r="G92" s="18">
        <v>183</v>
      </c>
      <c r="H92">
        <v>180</v>
      </c>
      <c r="J92" s="1">
        <f t="shared" si="3"/>
        <v>721</v>
      </c>
    </row>
    <row r="93" spans="1:10" ht="12.75">
      <c r="A93" s="18">
        <v>3</v>
      </c>
      <c r="B93" s="21" t="s">
        <v>230</v>
      </c>
      <c r="C93" s="18" t="s">
        <v>114</v>
      </c>
      <c r="D93" s="18">
        <v>178</v>
      </c>
      <c r="E93" s="18">
        <v>172</v>
      </c>
      <c r="F93" s="18">
        <v>183</v>
      </c>
      <c r="G93" s="18">
        <v>180</v>
      </c>
      <c r="J93" s="1">
        <f t="shared" si="3"/>
        <v>713</v>
      </c>
    </row>
    <row r="94" spans="1:10" ht="12.75">
      <c r="A94" s="18">
        <v>4</v>
      </c>
      <c r="B94" s="21" t="s">
        <v>187</v>
      </c>
      <c r="C94" s="18" t="s">
        <v>92</v>
      </c>
      <c r="D94" s="18">
        <v>172</v>
      </c>
      <c r="E94" s="18"/>
      <c r="F94" s="18">
        <v>171</v>
      </c>
      <c r="G94" s="18"/>
      <c r="J94" s="1">
        <f t="shared" si="3"/>
        <v>343</v>
      </c>
    </row>
    <row r="95" spans="1:10" ht="12.75">
      <c r="A95" s="18">
        <v>5</v>
      </c>
      <c r="B95" s="21" t="s">
        <v>357</v>
      </c>
      <c r="C95" s="18" t="s">
        <v>127</v>
      </c>
      <c r="D95" s="18"/>
      <c r="E95" s="18"/>
      <c r="F95" s="18"/>
      <c r="G95" s="18"/>
      <c r="H95">
        <v>185</v>
      </c>
      <c r="J95" s="1">
        <f t="shared" si="3"/>
        <v>185</v>
      </c>
    </row>
    <row r="96" spans="1:10" ht="12.75">
      <c r="A96" s="18">
        <v>6</v>
      </c>
      <c r="B96" s="21" t="s">
        <v>189</v>
      </c>
      <c r="C96" s="18" t="s">
        <v>113</v>
      </c>
      <c r="D96" s="18"/>
      <c r="E96" s="18"/>
      <c r="F96" s="18">
        <v>177</v>
      </c>
      <c r="G96" s="18"/>
      <c r="J96" s="1">
        <f t="shared" si="3"/>
        <v>177</v>
      </c>
    </row>
    <row r="97" spans="1:10" ht="12.75">
      <c r="A97" s="18">
        <v>7</v>
      </c>
      <c r="B97" s="21" t="s">
        <v>231</v>
      </c>
      <c r="C97" s="18" t="s">
        <v>127</v>
      </c>
      <c r="D97" s="18">
        <v>175</v>
      </c>
      <c r="E97" s="18"/>
      <c r="F97" s="18"/>
      <c r="G97" s="18"/>
      <c r="J97" s="1">
        <f t="shared" si="3"/>
        <v>175</v>
      </c>
    </row>
    <row r="98" spans="1:10" ht="12.75">
      <c r="A98" s="18">
        <v>8</v>
      </c>
      <c r="B98" s="21" t="s">
        <v>232</v>
      </c>
      <c r="C98" s="18" t="s">
        <v>109</v>
      </c>
      <c r="D98" s="18"/>
      <c r="E98" s="18">
        <v>167</v>
      </c>
      <c r="F98" s="18"/>
      <c r="G98" s="18"/>
      <c r="J98" s="1">
        <f t="shared" si="3"/>
        <v>167</v>
      </c>
    </row>
    <row r="99" spans="1:10" ht="12.75">
      <c r="A99" s="18">
        <v>9</v>
      </c>
      <c r="B99" s="21" t="s">
        <v>93</v>
      </c>
      <c r="C99" s="18" t="s">
        <v>127</v>
      </c>
      <c r="D99" s="18"/>
      <c r="E99" s="18">
        <v>157</v>
      </c>
      <c r="F99" s="18"/>
      <c r="G99" s="18"/>
      <c r="J99" s="1">
        <f t="shared" si="3"/>
        <v>157</v>
      </c>
    </row>
    <row r="100" spans="1:10" ht="12.75">
      <c r="A100" s="18">
        <v>10</v>
      </c>
      <c r="B100" s="21" t="s">
        <v>94</v>
      </c>
      <c r="C100" s="18" t="s">
        <v>127</v>
      </c>
      <c r="D100" s="18"/>
      <c r="E100" s="18">
        <v>156</v>
      </c>
      <c r="F100" s="18"/>
      <c r="G100" s="18"/>
      <c r="J100" s="1">
        <f t="shared" si="3"/>
        <v>156</v>
      </c>
    </row>
    <row r="101" ht="4.5" customHeight="1"/>
    <row r="103" spans="1:10" ht="12.75">
      <c r="A103" s="12"/>
      <c r="B103" s="14" t="s">
        <v>287</v>
      </c>
      <c r="C103" s="12"/>
      <c r="D103" s="13"/>
      <c r="E103" s="13"/>
      <c r="F103" s="13"/>
      <c r="G103" s="13"/>
      <c r="H103" s="13"/>
      <c r="I103" s="12"/>
      <c r="J103" s="12"/>
    </row>
    <row r="104" spans="1:10" ht="12.75">
      <c r="A104" s="18">
        <v>1</v>
      </c>
      <c r="B104" s="21" t="s">
        <v>288</v>
      </c>
      <c r="C104" s="18" t="s">
        <v>127</v>
      </c>
      <c r="D104" s="18"/>
      <c r="E104" s="18">
        <v>186</v>
      </c>
      <c r="F104" s="18">
        <v>190</v>
      </c>
      <c r="G104" s="18"/>
      <c r="H104">
        <v>190</v>
      </c>
      <c r="I104" s="12"/>
      <c r="J104" s="1">
        <f>SUM(D104:I104)-IF(COUNT(D104:I104)=NoOfRaces,IF(NoOfRaces=6,MIN(D104:I104),MIN(D104:H104)),0)</f>
        <v>566</v>
      </c>
    </row>
    <row r="105" spans="1:10" ht="12.75">
      <c r="A105" s="18">
        <v>2</v>
      </c>
      <c r="B105" s="21" t="s">
        <v>188</v>
      </c>
      <c r="C105" s="18" t="s">
        <v>113</v>
      </c>
      <c r="D105" s="18"/>
      <c r="E105" s="18">
        <v>159</v>
      </c>
      <c r="F105" s="18">
        <v>176</v>
      </c>
      <c r="G105" s="18"/>
      <c r="I105" s="12"/>
      <c r="J105" s="1">
        <f>SUM(D105:I105)-IF(COUNT(D105:I105)=NoOfRaces,IF(NoOfRaces=6,MIN(D105:I105),MIN(D105:H105)),0)</f>
        <v>335</v>
      </c>
    </row>
    <row r="106" spans="1:10" ht="12.75">
      <c r="A106" s="18">
        <v>3</v>
      </c>
      <c r="B106" s="21" t="s">
        <v>289</v>
      </c>
      <c r="C106" s="18" t="s">
        <v>109</v>
      </c>
      <c r="D106" s="18"/>
      <c r="E106" s="18">
        <v>166</v>
      </c>
      <c r="F106" s="18"/>
      <c r="G106" s="18"/>
      <c r="I106" s="12"/>
      <c r="J106" s="1">
        <f>SUM(D106:I106)-IF(COUNT(D106:I106)=NoOfRaces,IF(NoOfRaces=6,MIN(D106:I106),MIN(D106:H106)),0)</f>
        <v>166</v>
      </c>
    </row>
    <row r="107" ht="4.5" customHeight="1"/>
    <row r="112" spans="1:10" s="4" customFormat="1" ht="12.75">
      <c r="A112"/>
      <c r="B112"/>
      <c r="C112"/>
      <c r="D112"/>
      <c r="E112"/>
      <c r="F112"/>
      <c r="G112"/>
      <c r="H112"/>
      <c r="I112"/>
      <c r="J112"/>
    </row>
    <row r="126" ht="4.5" customHeight="1"/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290</v>
      </c>
      <c r="B1" t="s">
        <v>291</v>
      </c>
    </row>
    <row r="2" spans="1:2" ht="12.75">
      <c r="A2" t="s">
        <v>292</v>
      </c>
      <c r="B2" t="s">
        <v>293</v>
      </c>
    </row>
    <row r="3" spans="1:2" ht="12.75">
      <c r="A3" t="s">
        <v>294</v>
      </c>
      <c r="B3" t="s">
        <v>295</v>
      </c>
    </row>
    <row r="4" spans="1:2" ht="12.75">
      <c r="A4" t="s">
        <v>296</v>
      </c>
      <c r="B4" t="s">
        <v>297</v>
      </c>
    </row>
    <row r="5" spans="1:2" ht="12.75">
      <c r="A5" t="s">
        <v>298</v>
      </c>
      <c r="B5" t="s">
        <v>299</v>
      </c>
    </row>
    <row r="6" spans="1:2" ht="12.75">
      <c r="A6" t="s">
        <v>300</v>
      </c>
      <c r="B6" t="s">
        <v>301</v>
      </c>
    </row>
    <row r="7" spans="1:2" ht="12.75">
      <c r="A7" t="s">
        <v>302</v>
      </c>
      <c r="B7" t="s">
        <v>303</v>
      </c>
    </row>
    <row r="8" spans="1:2" ht="12.75">
      <c r="A8" t="s">
        <v>304</v>
      </c>
      <c r="B8" t="s">
        <v>305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Sherwood</dc:creator>
  <cp:keywords/>
  <dc:description/>
  <cp:lastModifiedBy>G West</cp:lastModifiedBy>
  <cp:lastPrinted>2007-01-18T15:43:30Z</cp:lastPrinted>
  <dcterms:created xsi:type="dcterms:W3CDTF">2001-02-12T17:44:01Z</dcterms:created>
  <dcterms:modified xsi:type="dcterms:W3CDTF">2009-03-15T19:44:58Z</dcterms:modified>
  <cp:category/>
  <cp:version/>
  <cp:contentType/>
  <cp:contentStatus/>
</cp:coreProperties>
</file>